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Overig\pp management\02 Uitvoeringsfase\02 Toolbox\05 Formats @work\Tijd - planning\"/>
    </mc:Choice>
  </mc:AlternateContent>
  <bookViews>
    <workbookView xWindow="0" yWindow="0" windowWidth="23040" windowHeight="10350"/>
  </bookViews>
  <sheets>
    <sheet name="Sjabloon Activiteitenplanning" sheetId="2" r:id="rId1"/>
    <sheet name="Sjabloon Capaciteitsplanning" sheetId="4" r:id="rId2"/>
    <sheet name="Sjabloon Financiele planning" sheetId="6" r:id="rId3"/>
    <sheet name="VB Planning activiteiten" sheetId="1" r:id="rId4"/>
    <sheet name="VB Capaciteitsplanning" sheetId="3" r:id="rId5"/>
    <sheet name="VB Financiele planning" sheetId="5"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6" i="5" l="1"/>
  <c r="D26" i="5"/>
  <c r="E26" i="5"/>
  <c r="F26" i="5"/>
  <c r="G26" i="5"/>
  <c r="H26" i="5"/>
  <c r="I26" i="5"/>
  <c r="J26" i="5"/>
  <c r="K26" i="5"/>
  <c r="L26" i="5"/>
  <c r="M26" i="5"/>
  <c r="N26" i="5"/>
  <c r="O26" i="5"/>
  <c r="P26" i="5"/>
  <c r="Q26" i="5"/>
  <c r="R26" i="5"/>
  <c r="S26" i="5"/>
  <c r="T26" i="5"/>
  <c r="U26" i="5"/>
  <c r="V26" i="5"/>
  <c r="B26" i="5"/>
  <c r="K63" i="3"/>
  <c r="D70" i="3"/>
  <c r="E70" i="3"/>
  <c r="F70" i="3"/>
  <c r="G70" i="3"/>
  <c r="H70" i="3"/>
  <c r="I70" i="3"/>
  <c r="J70" i="3"/>
  <c r="K70" i="3"/>
  <c r="N70" i="3"/>
  <c r="S70" i="3"/>
  <c r="U70" i="3"/>
  <c r="V70" i="3"/>
  <c r="W70" i="3"/>
  <c r="C70" i="3"/>
  <c r="C68" i="3"/>
  <c r="D69" i="3"/>
  <c r="E69" i="3"/>
  <c r="F69" i="3"/>
  <c r="G69" i="3"/>
  <c r="H69" i="3"/>
  <c r="I69" i="3"/>
  <c r="J69" i="3"/>
  <c r="K69" i="3"/>
  <c r="N69" i="3"/>
  <c r="O69" i="3"/>
  <c r="S69" i="3"/>
  <c r="U69" i="3"/>
  <c r="V69" i="3"/>
  <c r="W69" i="3"/>
  <c r="C69" i="3"/>
  <c r="D68" i="3"/>
  <c r="E68" i="3"/>
  <c r="F68" i="3"/>
  <c r="G68" i="3"/>
  <c r="H68" i="3"/>
  <c r="I68" i="3"/>
  <c r="J68" i="3"/>
  <c r="K68" i="3"/>
  <c r="N68" i="3"/>
  <c r="R68" i="3"/>
  <c r="S68" i="3"/>
  <c r="T68" i="3"/>
  <c r="U68" i="3"/>
  <c r="V68" i="3"/>
  <c r="W68" i="3"/>
  <c r="D67" i="3"/>
  <c r="E67" i="3"/>
  <c r="F67" i="3"/>
  <c r="G67" i="3"/>
  <c r="H67" i="3"/>
  <c r="I67" i="3"/>
  <c r="J67" i="3"/>
  <c r="K67" i="3"/>
  <c r="N67" i="3"/>
  <c r="O67" i="3"/>
  <c r="P67" i="3"/>
  <c r="R67" i="3"/>
  <c r="S67" i="3"/>
  <c r="T67" i="3"/>
  <c r="U67" i="3"/>
  <c r="V67" i="3"/>
  <c r="W67" i="3"/>
  <c r="C67" i="3"/>
  <c r="D66" i="3"/>
  <c r="E66" i="3"/>
  <c r="F66" i="3"/>
  <c r="G66" i="3"/>
  <c r="H66" i="3"/>
  <c r="I66" i="3"/>
  <c r="J66" i="3"/>
  <c r="K66" i="3"/>
  <c r="N66" i="3"/>
  <c r="S66" i="3"/>
  <c r="U66" i="3"/>
  <c r="V66" i="3"/>
  <c r="W66" i="3"/>
  <c r="C66" i="3"/>
  <c r="D65" i="3"/>
  <c r="E65" i="3"/>
  <c r="F65" i="3"/>
  <c r="G65" i="3"/>
  <c r="H65" i="3"/>
  <c r="I65" i="3"/>
  <c r="J65" i="3"/>
  <c r="K65" i="3"/>
  <c r="L65" i="3"/>
  <c r="M65" i="3"/>
  <c r="N65" i="3"/>
  <c r="O65" i="3"/>
  <c r="P65" i="3"/>
  <c r="Q65" i="3"/>
  <c r="R65" i="3"/>
  <c r="S65" i="3"/>
  <c r="T65" i="3"/>
  <c r="U65" i="3"/>
  <c r="V65" i="3"/>
  <c r="W65" i="3"/>
  <c r="C65" i="3"/>
  <c r="E64" i="3"/>
  <c r="F64" i="3"/>
  <c r="G64" i="3"/>
  <c r="H64" i="3"/>
  <c r="I64" i="3"/>
  <c r="J64" i="3"/>
  <c r="K64" i="3"/>
  <c r="L64" i="3"/>
  <c r="M64" i="3"/>
  <c r="N64" i="3"/>
  <c r="O64" i="3"/>
  <c r="P64" i="3"/>
  <c r="Q64" i="3"/>
  <c r="R64" i="3"/>
  <c r="S64" i="3"/>
  <c r="T64" i="3"/>
  <c r="U64" i="3"/>
  <c r="V64" i="3"/>
  <c r="W64" i="3"/>
  <c r="D64" i="3"/>
  <c r="C64" i="3"/>
  <c r="F63" i="3"/>
  <c r="G63" i="3"/>
  <c r="H63" i="3"/>
  <c r="I63" i="3"/>
  <c r="J63" i="3"/>
  <c r="L63" i="3"/>
  <c r="N63" i="3"/>
  <c r="S63" i="3"/>
  <c r="U63" i="3"/>
  <c r="V63" i="3"/>
  <c r="W63" i="3"/>
  <c r="E63" i="3"/>
  <c r="D63" i="3"/>
  <c r="C63" i="3"/>
  <c r="D48" i="3"/>
  <c r="E48" i="3"/>
  <c r="F48" i="3"/>
  <c r="G48" i="3"/>
  <c r="H48" i="3"/>
  <c r="I48" i="3"/>
  <c r="J48" i="3"/>
  <c r="K48" i="3"/>
  <c r="L48" i="3"/>
  <c r="L69" i="3" s="1"/>
  <c r="M48" i="3"/>
  <c r="M69" i="3" s="1"/>
  <c r="N48" i="3"/>
  <c r="O48" i="3"/>
  <c r="P48" i="3"/>
  <c r="P69" i="3" s="1"/>
  <c r="Q48" i="3"/>
  <c r="Q69" i="3" s="1"/>
  <c r="R48" i="3"/>
  <c r="R69" i="3" s="1"/>
  <c r="S48" i="3"/>
  <c r="T48" i="3"/>
  <c r="T69" i="3" s="1"/>
  <c r="U48" i="3"/>
  <c r="V48" i="3"/>
  <c r="W48" i="3"/>
  <c r="C48" i="3"/>
  <c r="D47" i="3"/>
  <c r="E47" i="3"/>
  <c r="F47" i="3"/>
  <c r="G47" i="3"/>
  <c r="H47" i="3"/>
  <c r="I47" i="3"/>
  <c r="J47" i="3"/>
  <c r="K47" i="3"/>
  <c r="L47" i="3"/>
  <c r="L68" i="3" s="1"/>
  <c r="M47" i="3"/>
  <c r="M68" i="3" s="1"/>
  <c r="N47" i="3"/>
  <c r="O47" i="3"/>
  <c r="O68" i="3" s="1"/>
  <c r="P47" i="3"/>
  <c r="P68" i="3" s="1"/>
  <c r="Q47" i="3"/>
  <c r="Q68" i="3" s="1"/>
  <c r="R47" i="3"/>
  <c r="S47" i="3"/>
  <c r="T47" i="3"/>
  <c r="U47" i="3"/>
  <c r="V47" i="3"/>
  <c r="W47" i="3"/>
  <c r="C47" i="3"/>
  <c r="D46" i="3"/>
  <c r="E46" i="3"/>
  <c r="F46" i="3"/>
  <c r="G46" i="3"/>
  <c r="H46" i="3"/>
  <c r="I46" i="3"/>
  <c r="J46" i="3"/>
  <c r="K46" i="3"/>
  <c r="L46" i="3"/>
  <c r="L67" i="3" s="1"/>
  <c r="M46" i="3"/>
  <c r="M67" i="3" s="1"/>
  <c r="N46" i="3"/>
  <c r="O46" i="3"/>
  <c r="P46" i="3"/>
  <c r="Q46" i="3"/>
  <c r="Q67" i="3" s="1"/>
  <c r="R46" i="3"/>
  <c r="S46" i="3"/>
  <c r="T46" i="3"/>
  <c r="U46" i="3"/>
  <c r="V46" i="3"/>
  <c r="W46" i="3"/>
  <c r="C46" i="3"/>
  <c r="D45" i="3"/>
  <c r="E45" i="3"/>
  <c r="F45" i="3"/>
  <c r="G45" i="3"/>
  <c r="H45" i="3"/>
  <c r="I45" i="3"/>
  <c r="J45" i="3"/>
  <c r="K45" i="3"/>
  <c r="L45" i="3"/>
  <c r="L66" i="3" s="1"/>
  <c r="M45" i="3"/>
  <c r="M66" i="3" s="1"/>
  <c r="N45" i="3"/>
  <c r="O45" i="3"/>
  <c r="O66" i="3" s="1"/>
  <c r="P45" i="3"/>
  <c r="P66" i="3" s="1"/>
  <c r="Q45" i="3"/>
  <c r="Q66" i="3" s="1"/>
  <c r="R45" i="3"/>
  <c r="R66" i="3" s="1"/>
  <c r="S45" i="3"/>
  <c r="T45" i="3"/>
  <c r="T66" i="3" s="1"/>
  <c r="U45" i="3"/>
  <c r="V45" i="3"/>
  <c r="W45" i="3"/>
  <c r="C45" i="3"/>
  <c r="D44" i="3"/>
  <c r="E44" i="3"/>
  <c r="F44" i="3"/>
  <c r="G44" i="3"/>
  <c r="H44" i="3"/>
  <c r="I44" i="3"/>
  <c r="J44" i="3"/>
  <c r="K44" i="3"/>
  <c r="L44" i="3"/>
  <c r="M44" i="3"/>
  <c r="N44" i="3"/>
  <c r="O44" i="3"/>
  <c r="P44" i="3"/>
  <c r="Q44" i="3"/>
  <c r="R44" i="3"/>
  <c r="S44" i="3"/>
  <c r="T44" i="3"/>
  <c r="U44" i="3"/>
  <c r="V44" i="3"/>
  <c r="W44" i="3"/>
  <c r="C44" i="3"/>
  <c r="D43" i="3"/>
  <c r="E43" i="3"/>
  <c r="F43" i="3"/>
  <c r="G43" i="3"/>
  <c r="H43" i="3"/>
  <c r="I43" i="3"/>
  <c r="J43" i="3"/>
  <c r="K43" i="3"/>
  <c r="L43" i="3"/>
  <c r="M43" i="3"/>
  <c r="N43" i="3"/>
  <c r="O43" i="3"/>
  <c r="P43" i="3"/>
  <c r="Q43" i="3"/>
  <c r="R43" i="3"/>
  <c r="S43" i="3"/>
  <c r="T43" i="3"/>
  <c r="U43" i="3"/>
  <c r="V43" i="3"/>
  <c r="W43" i="3"/>
  <c r="C43" i="3"/>
  <c r="D42" i="3"/>
  <c r="D41" i="3" s="1"/>
  <c r="E42" i="3"/>
  <c r="F42" i="3"/>
  <c r="G42" i="3"/>
  <c r="H42" i="3"/>
  <c r="I42" i="3"/>
  <c r="J42" i="3"/>
  <c r="K42" i="3"/>
  <c r="L42" i="3"/>
  <c r="L41" i="3" s="1"/>
  <c r="M42" i="3"/>
  <c r="M63" i="3" s="1"/>
  <c r="N42" i="3"/>
  <c r="O42" i="3"/>
  <c r="O41" i="3" s="1"/>
  <c r="P42" i="3"/>
  <c r="P63" i="3" s="1"/>
  <c r="Q42" i="3"/>
  <c r="Q63" i="3" s="1"/>
  <c r="Q70" i="3" s="1"/>
  <c r="R42" i="3"/>
  <c r="R63" i="3" s="1"/>
  <c r="R70" i="3" s="1"/>
  <c r="S42" i="3"/>
  <c r="T42" i="3"/>
  <c r="T63" i="3" s="1"/>
  <c r="U42" i="3"/>
  <c r="V42" i="3"/>
  <c r="W42" i="3"/>
  <c r="W41" i="3" s="1"/>
  <c r="C42" i="3"/>
  <c r="S28" i="3"/>
  <c r="T28" i="3"/>
  <c r="U28" i="3"/>
  <c r="V28" i="3"/>
  <c r="W28" i="3"/>
  <c r="T70" i="3" l="1"/>
  <c r="T41" i="3"/>
  <c r="P70" i="3"/>
  <c r="O63" i="3"/>
  <c r="O70" i="3" s="1"/>
  <c r="M70" i="3"/>
  <c r="L70" i="3"/>
  <c r="X70" i="3" s="1"/>
  <c r="R41" i="3"/>
  <c r="Q41" i="3"/>
  <c r="I41" i="3"/>
  <c r="C41" i="3"/>
  <c r="P41" i="3"/>
  <c r="H41" i="3"/>
  <c r="V41" i="3"/>
  <c r="N41" i="3"/>
  <c r="F41" i="3"/>
  <c r="U41" i="3"/>
  <c r="M41" i="3"/>
  <c r="E41" i="3"/>
  <c r="G41" i="3"/>
  <c r="J41" i="3"/>
  <c r="S41" i="3"/>
  <c r="K41" i="3"/>
  <c r="D28" i="3" l="1"/>
  <c r="E28" i="3"/>
  <c r="F28" i="3"/>
  <c r="G28" i="3"/>
  <c r="H28" i="3"/>
  <c r="I28" i="3"/>
  <c r="J28" i="3"/>
  <c r="K28" i="3"/>
  <c r="L28" i="3"/>
  <c r="M28" i="3"/>
  <c r="N28" i="3"/>
  <c r="O28" i="3"/>
  <c r="P28" i="3"/>
  <c r="Q28" i="3"/>
  <c r="R28" i="3"/>
  <c r="C28" i="3"/>
</calcChain>
</file>

<file path=xl/sharedStrings.xml><?xml version="1.0" encoding="utf-8"?>
<sst xmlns="http://schemas.openxmlformats.org/spreadsheetml/2006/main" count="115" uniqueCount="52">
  <si>
    <t>Kalenderdata</t>
  </si>
  <si>
    <t>Taakhouder(s)</t>
  </si>
  <si>
    <t>etc</t>
  </si>
  <si>
    <t>Oplevering</t>
  </si>
  <si>
    <t>Zwevende taken (taken met speling)</t>
  </si>
  <si>
    <t>Kritieke taken (taken zonder speling)</t>
  </si>
  <si>
    <t>Weeknummers</t>
  </si>
  <si>
    <t>Kritieke pad (in weken)</t>
  </si>
  <si>
    <t>TOTAAL uren</t>
  </si>
  <si>
    <t>TOTAAL p.p.</t>
  </si>
  <si>
    <t>uurtarief</t>
  </si>
  <si>
    <t>Totaal € p.p.</t>
  </si>
  <si>
    <t>Eindevaluatie</t>
  </si>
  <si>
    <t xml:space="preserve">Kritieke taken </t>
  </si>
  <si>
    <t xml:space="preserve">Zwevende taken </t>
  </si>
  <si>
    <t>Bouwrijp maken (4)</t>
  </si>
  <si>
    <t>Fundering aanleggen (3)</t>
  </si>
  <si>
    <t>Muren plaatsen (3)</t>
  </si>
  <si>
    <t>Dak plaatsen (1)</t>
  </si>
  <si>
    <t>Loodgieter werk binnen (3)</t>
  </si>
  <si>
    <t>Keuken installeren (2)</t>
  </si>
  <si>
    <t>Schilderwerk binnen (2)</t>
  </si>
  <si>
    <t>Afwerking buiten (2)</t>
  </si>
  <si>
    <t>Afwerking binnen (2)</t>
  </si>
  <si>
    <t>Metselwerk buiten (3)</t>
  </si>
  <si>
    <t>Schilderwerk buiten (2)</t>
  </si>
  <si>
    <t>Elektriciteit aanleggen (2)</t>
  </si>
  <si>
    <t>Badkamer installeren (1)</t>
  </si>
  <si>
    <t>Bouwrijp maken (4wkn/160u)</t>
  </si>
  <si>
    <t>Fundering aanleggen (3wkn/120u)</t>
  </si>
  <si>
    <t>Schilderwerk binnen (2wkn/130u)</t>
  </si>
  <si>
    <t>Afwerking binnen (2wkn/80u)</t>
  </si>
  <si>
    <t>Muren plaatsen (3wkn/200u)</t>
  </si>
  <si>
    <t>A</t>
  </si>
  <si>
    <t>B</t>
  </si>
  <si>
    <t>C</t>
  </si>
  <si>
    <t>D</t>
  </si>
  <si>
    <t>E</t>
  </si>
  <si>
    <t>F</t>
  </si>
  <si>
    <t>G</t>
  </si>
  <si>
    <t>Loodgieter werk binnen (3wkn/100u)</t>
  </si>
  <si>
    <t>Taakhouder</t>
  </si>
  <si>
    <t>X Aantal uren per week</t>
  </si>
  <si>
    <t>TOTAAL kosten capaciteit</t>
  </si>
  <si>
    <t>TOTAAL kosten capaciteit hele project</t>
  </si>
  <si>
    <t>Kosten capaciteit</t>
  </si>
  <si>
    <t>Kosten materieel (x1000)</t>
  </si>
  <si>
    <t>..</t>
  </si>
  <si>
    <t>Totale kosten project</t>
  </si>
  <si>
    <t>Kosten materieel + kosten capaciteit</t>
  </si>
  <si>
    <t>Dak plaatsen (1wk/70u)</t>
  </si>
  <si>
    <t>Keuken installeren (2wkn/60u)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</si>
</sst>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
  </numFmts>
  <fonts count="10" x14ac:knownFonts="1">
    <font>
      <sz val="11"/>
      <color theme="1"/>
      <name val="Calibri"/>
      <family val="2"/>
      <scheme val="minor"/>
    </font>
    <font>
      <sz val="11"/>
      <color rgb="FFFF0000"/>
      <name val="Calibri"/>
      <family val="2"/>
      <scheme val="minor"/>
    </font>
    <font>
      <b/>
      <sz val="11"/>
      <color theme="1"/>
      <name val="Calibri"/>
      <family val="2"/>
      <scheme val="minor"/>
    </font>
    <font>
      <b/>
      <sz val="11"/>
      <color theme="0" tint="-0.249977111117893"/>
      <name val="Calibri"/>
      <family val="2"/>
      <scheme val="minor"/>
    </font>
    <font>
      <sz val="11"/>
      <color theme="0" tint="-0.249977111117893"/>
      <name val="Calibri"/>
      <family val="2"/>
      <scheme val="minor"/>
    </font>
    <font>
      <b/>
      <sz val="11"/>
      <name val="Calibri"/>
      <family val="2"/>
      <scheme val="minor"/>
    </font>
    <font>
      <b/>
      <sz val="11"/>
      <color rgb="FFFF0000"/>
      <name val="Calibri"/>
      <family val="2"/>
      <scheme val="minor"/>
    </font>
    <font>
      <sz val="11"/>
      <name val="Calibri"/>
      <family val="2"/>
      <scheme val="minor"/>
    </font>
    <font>
      <b/>
      <i/>
      <sz val="14"/>
      <color theme="1"/>
      <name val="Calibri"/>
      <family val="2"/>
      <scheme val="minor"/>
    </font>
    <font>
      <sz val="11"/>
      <color rgb="FF00B050"/>
      <name val="Calibri"/>
      <family val="2"/>
      <scheme val="minor"/>
    </font>
  </fonts>
  <fills count="3">
    <fill>
      <patternFill patternType="none"/>
    </fill>
    <fill>
      <patternFill patternType="gray125"/>
    </fill>
    <fill>
      <patternFill patternType="solid">
        <fgColor rgb="FFFF0000"/>
        <bgColor indexed="64"/>
      </patternFill>
    </fill>
  </fills>
  <borders count="11">
    <border>
      <left/>
      <right/>
      <top/>
      <bottom/>
      <diagonal/>
    </border>
    <border>
      <left/>
      <right style="thick">
        <color indexed="64"/>
      </right>
      <top/>
      <bottom/>
      <diagonal/>
    </border>
    <border>
      <left style="thick">
        <color indexed="64"/>
      </left>
      <right/>
      <top/>
      <bottom/>
      <diagonal/>
    </border>
    <border>
      <left/>
      <right style="thin">
        <color indexed="64"/>
      </right>
      <top/>
      <bottom/>
      <diagonal/>
    </border>
    <border>
      <left style="thick">
        <color indexed="64"/>
      </left>
      <right style="thick">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2">
    <xf numFmtId="0" fontId="0" fillId="0" borderId="0" xfId="0"/>
    <xf numFmtId="0" fontId="3" fillId="0" borderId="0" xfId="0" applyFont="1"/>
    <xf numFmtId="164" fontId="4" fillId="0" borderId="0" xfId="0" applyNumberFormat="1" applyFont="1" applyFill="1"/>
    <xf numFmtId="0" fontId="2" fillId="0" borderId="0" xfId="0" applyFont="1"/>
    <xf numFmtId="0" fontId="1" fillId="0" borderId="0" xfId="0" applyFont="1"/>
    <xf numFmtId="0" fontId="0" fillId="0" borderId="0" xfId="0" applyBorder="1"/>
    <xf numFmtId="0" fontId="0" fillId="0" borderId="0" xfId="0" applyFill="1" applyBorder="1"/>
    <xf numFmtId="0" fontId="5" fillId="0" borderId="0" xfId="0" applyFont="1"/>
    <xf numFmtId="0" fontId="6" fillId="0" borderId="0" xfId="0" applyFont="1"/>
    <xf numFmtId="0" fontId="7" fillId="0" borderId="0" xfId="0" applyFont="1"/>
    <xf numFmtId="0" fontId="1" fillId="0" borderId="0" xfId="0" applyFont="1" applyAlignment="1">
      <alignment horizontal="right"/>
    </xf>
    <xf numFmtId="0" fontId="7" fillId="0" borderId="0" xfId="0" applyFont="1" applyAlignment="1">
      <alignment horizontal="right"/>
    </xf>
    <xf numFmtId="0" fontId="0" fillId="0" borderId="0" xfId="0" applyBorder="1" applyAlignment="1">
      <alignment horizontal="center"/>
    </xf>
    <xf numFmtId="0" fontId="0" fillId="0" borderId="0" xfId="0" applyFill="1" applyBorder="1" applyAlignment="1">
      <alignment horizontal="center"/>
    </xf>
    <xf numFmtId="0" fontId="0" fillId="0" borderId="0" xfId="0" applyAlignment="1">
      <alignment horizontal="center"/>
    </xf>
    <xf numFmtId="0" fontId="0" fillId="0" borderId="1" xfId="0" applyBorder="1"/>
    <xf numFmtId="0" fontId="0" fillId="0" borderId="1" xfId="0"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2" xfId="0" applyBorder="1"/>
    <xf numFmtId="0" fontId="4" fillId="0" borderId="0" xfId="0" applyNumberFormat="1" applyFont="1" applyFill="1"/>
    <xf numFmtId="0" fontId="2" fillId="2" borderId="0" xfId="0" applyFont="1" applyFill="1"/>
    <xf numFmtId="0" fontId="0" fillId="2" borderId="0" xfId="0" applyFill="1"/>
    <xf numFmtId="0" fontId="2" fillId="2" borderId="0" xfId="0" applyFont="1" applyFill="1" applyAlignment="1">
      <alignment horizontal="center"/>
    </xf>
    <xf numFmtId="0" fontId="7" fillId="0" borderId="0" xfId="0" applyFont="1" applyBorder="1"/>
    <xf numFmtId="0" fontId="0" fillId="0" borderId="3" xfId="0" applyBorder="1" applyAlignment="1">
      <alignment horizontal="center"/>
    </xf>
    <xf numFmtId="164" fontId="4" fillId="0" borderId="0" xfId="0" applyNumberFormat="1" applyFont="1" applyFill="1" applyBorder="1"/>
    <xf numFmtId="0" fontId="4" fillId="0" borderId="0" xfId="0" applyNumberFormat="1" applyFont="1" applyFill="1" applyBorder="1"/>
    <xf numFmtId="0" fontId="3" fillId="0" borderId="0" xfId="0" applyFont="1" applyFill="1" applyBorder="1"/>
    <xf numFmtId="0" fontId="2" fillId="0" borderId="0" xfId="0" applyFont="1" applyFill="1" applyBorder="1"/>
    <xf numFmtId="0" fontId="2" fillId="0" borderId="0" xfId="0" applyFont="1" applyFill="1" applyBorder="1" applyAlignment="1">
      <alignment horizontal="center"/>
    </xf>
    <xf numFmtId="0" fontId="6" fillId="0" borderId="0" xfId="0" applyFont="1" applyFill="1" applyBorder="1"/>
    <xf numFmtId="0" fontId="5" fillId="0" borderId="0" xfId="0" applyFont="1" applyFill="1" applyBorder="1"/>
    <xf numFmtId="0" fontId="1" fillId="0" borderId="0" xfId="0" applyFont="1" applyFill="1" applyBorder="1"/>
    <xf numFmtId="0" fontId="1" fillId="0" borderId="0" xfId="0" applyFont="1" applyFill="1" applyBorder="1" applyAlignment="1">
      <alignment horizontal="right"/>
    </xf>
    <xf numFmtId="0" fontId="7" fillId="0" borderId="0" xfId="0" applyFont="1" applyFill="1" applyBorder="1" applyAlignment="1">
      <alignment horizontal="right"/>
    </xf>
    <xf numFmtId="0" fontId="7" fillId="0" borderId="0" xfId="0" applyFont="1" applyFill="1" applyBorder="1"/>
    <xf numFmtId="0" fontId="0" fillId="0" borderId="0" xfId="0" applyFont="1"/>
    <xf numFmtId="0" fontId="8" fillId="0" borderId="0" xfId="0" applyFont="1"/>
    <xf numFmtId="0" fontId="9" fillId="0" borderId="0" xfId="0" applyFont="1"/>
    <xf numFmtId="0" fontId="9" fillId="0" borderId="0" xfId="0" applyFont="1" applyAlignment="1">
      <alignment horizontal="left"/>
    </xf>
    <xf numFmtId="0" fontId="0" fillId="0" borderId="4" xfId="0" applyBorder="1"/>
    <xf numFmtId="0" fontId="7" fillId="0" borderId="0" xfId="0" applyFont="1" applyBorder="1" applyAlignment="1">
      <alignment horizontal="right"/>
    </xf>
    <xf numFmtId="0" fontId="2" fillId="0" borderId="0" xfId="0" applyFont="1" applyAlignment="1">
      <alignment horizontal="right"/>
    </xf>
    <xf numFmtId="0" fontId="0" fillId="0" borderId="0" xfId="0" applyAlignment="1">
      <alignment horizontal="right"/>
    </xf>
    <xf numFmtId="0" fontId="0" fillId="0" borderId="0" xfId="0" applyAlignment="1">
      <alignment horizontal="left"/>
    </xf>
    <xf numFmtId="0" fontId="2" fillId="0" borderId="5" xfId="0" applyFont="1" applyBorder="1"/>
    <xf numFmtId="0" fontId="0" fillId="0" borderId="6" xfId="0" applyBorder="1"/>
    <xf numFmtId="0" fontId="0" fillId="0" borderId="7" xfId="0" applyBorder="1"/>
    <xf numFmtId="0" fontId="2" fillId="0" borderId="8" xfId="0" applyFont="1" applyBorder="1"/>
    <xf numFmtId="0" fontId="0" fillId="0" borderId="9" xfId="0" applyBorder="1"/>
    <xf numFmtId="0" fontId="0" fillId="0" borderId="10" xfId="0" applyBorder="1"/>
  </cellXfs>
  <cellStyles count="1">
    <cellStyle name="Standaard" xfId="0" builtinId="0"/>
  </cellStyles>
  <dxfs count="89">
    <dxf>
      <fill>
        <patternFill>
          <bgColor rgb="FFFF0000"/>
        </patternFill>
      </fill>
    </dxf>
    <dxf>
      <font>
        <color rgb="FF9C0006"/>
      </font>
      <fill>
        <patternFill>
          <bgColor rgb="FFFFC7CE"/>
        </patternFill>
      </fill>
    </dxf>
    <dxf>
      <font>
        <strike val="0"/>
        <color theme="0"/>
      </font>
      <fill>
        <patternFill>
          <bgColor rgb="FFFF0000"/>
        </patternFill>
      </fill>
    </dxf>
    <dxf>
      <fill>
        <patternFill>
          <bgColor rgb="FFFF0000"/>
        </patternFill>
      </fill>
    </dxf>
    <dxf>
      <font>
        <strike val="0"/>
        <color theme="0"/>
      </font>
      <fill>
        <patternFill>
          <bgColor rgb="FFFF0000"/>
        </patternFill>
      </fill>
    </dxf>
    <dxf>
      <fill>
        <patternFill>
          <bgColor rgb="FFFF0000"/>
        </patternFill>
      </fill>
    </dxf>
    <dxf>
      <font>
        <color rgb="FF9C0006"/>
      </font>
      <fill>
        <patternFill>
          <bgColor rgb="FFFFC7CE"/>
        </patternFill>
      </fill>
    </dxf>
    <dxf>
      <fill>
        <patternFill>
          <bgColor rgb="FF00B050"/>
        </patternFill>
      </fill>
    </dxf>
    <dxf>
      <fill>
        <patternFill>
          <bgColor rgb="FF00B050"/>
        </patternFill>
      </fill>
    </dxf>
    <dxf>
      <font>
        <strike val="0"/>
        <color auto="1"/>
      </font>
      <fill>
        <patternFill>
          <bgColor rgb="FF00B050"/>
        </patternFill>
      </fill>
    </dxf>
    <dxf>
      <font>
        <color rgb="FF9C0006"/>
      </font>
      <fill>
        <patternFill>
          <bgColor rgb="FFFFC7CE"/>
        </patternFill>
      </fill>
    </dxf>
    <dxf>
      <font>
        <strike val="0"/>
        <color theme="0"/>
      </font>
      <fill>
        <patternFill>
          <bgColor rgb="FFFF0000"/>
        </patternFill>
      </fill>
    </dxf>
    <dxf>
      <font>
        <color rgb="FF006100"/>
      </font>
      <fill>
        <patternFill>
          <bgColor rgb="FFC6EFCE"/>
        </patternFill>
      </fill>
    </dxf>
    <dxf>
      <fill>
        <patternFill>
          <bgColor rgb="FFFF0000"/>
        </patternFill>
      </fill>
    </dxf>
    <dxf>
      <font>
        <strike val="0"/>
        <color theme="0"/>
      </font>
      <fill>
        <patternFill>
          <bgColor rgb="FFFF0000"/>
        </patternFill>
      </fill>
    </dxf>
    <dxf>
      <fill>
        <patternFill>
          <bgColor rgb="FF00B050"/>
        </patternFill>
      </fill>
    </dxf>
    <dxf>
      <fill>
        <patternFill>
          <bgColor rgb="FF00B050"/>
        </patternFill>
      </fill>
    </dxf>
    <dxf>
      <font>
        <strike val="0"/>
        <color auto="1"/>
      </font>
      <fill>
        <patternFill>
          <bgColor rgb="FF00B050"/>
        </patternFill>
      </fill>
    </dxf>
    <dxf>
      <font>
        <color rgb="FF006100"/>
      </font>
      <fill>
        <patternFill>
          <bgColor rgb="FFC6EFCE"/>
        </patternFill>
      </fill>
    </dxf>
    <dxf>
      <font>
        <strike val="0"/>
        <color theme="0"/>
      </font>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ont>
        <strike val="0"/>
        <color theme="0"/>
      </font>
      <fill>
        <patternFill>
          <bgColor rgb="FFFF0000"/>
        </patternFill>
      </fill>
    </dxf>
    <dxf>
      <fill>
        <patternFill>
          <bgColor rgb="FFFF0000"/>
        </patternFill>
      </fill>
    </dxf>
    <dxf>
      <font>
        <color rgb="FF9C0006"/>
      </font>
      <fill>
        <patternFill>
          <bgColor rgb="FFFFC7CE"/>
        </patternFill>
      </fill>
    </dxf>
    <dxf>
      <font>
        <strike val="0"/>
        <color theme="0"/>
      </font>
      <fill>
        <patternFill>
          <bgColor rgb="FFFF0000"/>
        </patternFill>
      </fill>
    </dxf>
    <dxf>
      <fill>
        <patternFill>
          <bgColor rgb="FFFF0000"/>
        </patternFill>
      </fill>
    </dxf>
    <dxf>
      <font>
        <strike val="0"/>
        <color theme="0"/>
      </font>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strike val="0"/>
        <color theme="0"/>
      </font>
      <fill>
        <patternFill>
          <bgColor rgb="FFFF0000"/>
        </patternFill>
      </fill>
    </dxf>
    <dxf>
      <font>
        <color rgb="FF006100"/>
      </font>
      <fill>
        <patternFill>
          <bgColor rgb="FFC6EFCE"/>
        </patternFill>
      </fill>
    </dxf>
    <dxf>
      <fill>
        <patternFill>
          <bgColor rgb="FF00B050"/>
        </patternFill>
      </fill>
    </dxf>
    <dxf>
      <fill>
        <patternFill>
          <bgColor rgb="FF00B050"/>
        </patternFill>
      </fill>
    </dxf>
    <dxf>
      <font>
        <strike val="0"/>
        <color auto="1"/>
      </font>
      <fill>
        <patternFill>
          <bgColor rgb="FF00B050"/>
        </patternFill>
      </fill>
    </dxf>
    <dxf>
      <font>
        <color rgb="FF006100"/>
      </font>
      <fill>
        <patternFill>
          <bgColor rgb="FFC6EFCE"/>
        </patternFill>
      </fill>
    </dxf>
    <dxf>
      <font>
        <strike val="0"/>
        <color theme="0"/>
      </font>
      <fill>
        <patternFill>
          <bgColor rgb="FFFF0000"/>
        </patternFill>
      </fill>
    </dxf>
    <dxf>
      <font>
        <color rgb="FF9C0006"/>
      </font>
      <fill>
        <patternFill>
          <bgColor rgb="FFFFC7CE"/>
        </patternFill>
      </fill>
    </dxf>
    <dxf>
      <font>
        <color rgb="FF006100"/>
      </font>
      <fill>
        <patternFill>
          <bgColor rgb="FFC6EFCE"/>
        </patternFill>
      </fill>
    </dxf>
    <dxf>
      <fill>
        <patternFill>
          <bgColor rgb="FFFF0000"/>
        </patternFill>
      </fill>
    </dxf>
    <dxf>
      <font>
        <strike val="0"/>
        <color theme="0"/>
      </font>
      <fill>
        <patternFill>
          <bgColor rgb="FFFF0000"/>
        </patternFill>
      </fill>
    </dxf>
    <dxf>
      <fill>
        <patternFill>
          <bgColor rgb="FFFF0000"/>
        </patternFill>
      </fill>
    </dxf>
    <dxf>
      <font>
        <color rgb="FF9C0006"/>
      </font>
      <fill>
        <patternFill>
          <bgColor rgb="FFFFC7CE"/>
        </patternFill>
      </fill>
    </dxf>
    <dxf>
      <font>
        <strike val="0"/>
        <color theme="0"/>
      </font>
      <fill>
        <patternFill>
          <bgColor rgb="FFFF0000"/>
        </patternFill>
      </fill>
    </dxf>
    <dxf>
      <font>
        <color rgb="FF006100"/>
      </font>
      <fill>
        <patternFill>
          <bgColor rgb="FFC6EFCE"/>
        </patternFill>
      </fill>
    </dxf>
    <dxf>
      <fill>
        <patternFill>
          <bgColor rgb="FFFF0000"/>
        </patternFill>
      </fill>
    </dxf>
    <dxf>
      <font>
        <strike val="0"/>
        <color theme="0"/>
      </font>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ill>
        <patternFill>
          <bgColor rgb="FF00B050"/>
        </patternFill>
      </fill>
    </dxf>
    <dxf>
      <fill>
        <patternFill>
          <bgColor rgb="FF00B050"/>
        </patternFill>
      </fill>
    </dxf>
    <dxf>
      <font>
        <strike val="0"/>
        <color auto="1"/>
      </font>
      <fill>
        <patternFill>
          <bgColor rgb="FF00B050"/>
        </patternFill>
      </fill>
    </dxf>
    <dxf>
      <font>
        <color rgb="FF9C0006"/>
      </font>
      <fill>
        <patternFill>
          <bgColor rgb="FFFFC7CE"/>
        </patternFill>
      </fill>
    </dxf>
    <dxf>
      <font>
        <strike val="0"/>
        <color theme="0"/>
      </font>
      <fill>
        <patternFill>
          <bgColor rgb="FFFF0000"/>
        </patternFill>
      </fill>
    </dxf>
    <dxf>
      <font>
        <color rgb="FF006100"/>
      </font>
      <fill>
        <patternFill>
          <bgColor rgb="FFC6EFCE"/>
        </patternFill>
      </fill>
    </dxf>
    <dxf>
      <font>
        <strike val="0"/>
        <color theme="0"/>
      </font>
      <fill>
        <patternFill>
          <bgColor rgb="FFFF0000"/>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00B050"/>
        </patternFill>
      </fill>
    </dxf>
    <dxf>
      <font>
        <strike val="0"/>
        <color auto="1"/>
      </font>
      <fill>
        <patternFill>
          <bgColor rgb="FF00B050"/>
        </patternFill>
      </fill>
    </dxf>
    <dxf>
      <font>
        <strike val="0"/>
        <color theme="0"/>
      </font>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color theme="0"/>
      </font>
      <fill>
        <patternFill>
          <bgColor rgb="FFFF0000"/>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00B050"/>
        </patternFill>
      </fill>
    </dxf>
    <dxf>
      <font>
        <strike val="0"/>
        <color auto="1"/>
      </font>
      <fill>
        <patternFill>
          <bgColor rgb="FF00B050"/>
        </patternFill>
      </fill>
    </dxf>
    <dxf>
      <font>
        <strike val="0"/>
        <color theme="0"/>
      </font>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00B050"/>
        </patternFill>
      </fill>
    </dxf>
    <dxf>
      <fill>
        <patternFill>
          <bgColor rgb="FF00B050"/>
        </patternFill>
      </fill>
    </dxf>
    <dxf>
      <font>
        <strike val="0"/>
        <color auto="1"/>
      </font>
      <fill>
        <patternFill>
          <bgColor rgb="FF00B050"/>
        </patternFill>
      </fill>
    </dxf>
    <dxf>
      <font>
        <strike val="0"/>
        <color theme="0"/>
      </font>
      <fill>
        <patternFill>
          <bgColor rgb="FFFF0000"/>
        </patternFill>
      </fill>
    </dxf>
    <dxf>
      <font>
        <color rgb="FF9C0006"/>
      </font>
      <fill>
        <patternFill>
          <bgColor rgb="FFFFC7CE"/>
        </patternFill>
      </fill>
    </dxf>
    <dxf>
      <font>
        <color rgb="FF006100"/>
      </font>
      <fill>
        <patternFill>
          <bgColor rgb="FFC6EFCE"/>
        </patternFill>
      </fill>
    </dxf>
    <dxf>
      <font>
        <strike val="0"/>
        <color theme="0"/>
      </font>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a:t>
            </a:r>
            <a:r>
              <a:rPr lang="nl-NL" baseline="0"/>
              <a:t> benodigde uren</a:t>
            </a:r>
            <a:endParaRPr lang="nl-NL"/>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4.3924763446139672E-2"/>
          <c:y val="0.15017886178861792"/>
          <c:w val="0.9391391318579404"/>
          <c:h val="0.69893809615261504"/>
        </c:manualLayout>
      </c:layout>
      <c:barChart>
        <c:barDir val="col"/>
        <c:grouping val="clustered"/>
        <c:varyColors val="0"/>
        <c:ser>
          <c:idx val="0"/>
          <c:order val="0"/>
          <c:spPr>
            <a:solidFill>
              <a:schemeClr val="accent1"/>
            </a:solidFill>
            <a:ln>
              <a:noFill/>
            </a:ln>
            <a:effectLst/>
          </c:spPr>
          <c:invertIfNegative val="0"/>
          <c:val>
            <c:numRef>
              <c:f>'VB Capaciteitsplanning'!$C$28:$W$28</c:f>
              <c:numCache>
                <c:formatCode>General</c:formatCode>
                <c:ptCount val="21"/>
                <c:pt idx="0">
                  <c:v>40</c:v>
                </c:pt>
                <c:pt idx="1">
                  <c:v>50</c:v>
                </c:pt>
                <c:pt idx="2">
                  <c:v>60</c:v>
                </c:pt>
                <c:pt idx="3">
                  <c:v>10</c:v>
                </c:pt>
                <c:pt idx="4">
                  <c:v>45</c:v>
                </c:pt>
                <c:pt idx="5">
                  <c:v>45</c:v>
                </c:pt>
                <c:pt idx="6">
                  <c:v>30</c:v>
                </c:pt>
                <c:pt idx="7">
                  <c:v>100</c:v>
                </c:pt>
                <c:pt idx="8">
                  <c:v>100</c:v>
                </c:pt>
                <c:pt idx="9">
                  <c:v>0</c:v>
                </c:pt>
                <c:pt idx="10">
                  <c:v>70</c:v>
                </c:pt>
                <c:pt idx="11">
                  <c:v>40</c:v>
                </c:pt>
                <c:pt idx="12">
                  <c:v>40</c:v>
                </c:pt>
                <c:pt idx="13">
                  <c:v>40</c:v>
                </c:pt>
                <c:pt idx="14">
                  <c:v>30</c:v>
                </c:pt>
                <c:pt idx="15">
                  <c:v>30</c:v>
                </c:pt>
                <c:pt idx="16">
                  <c:v>80</c:v>
                </c:pt>
                <c:pt idx="17">
                  <c:v>50</c:v>
                </c:pt>
                <c:pt idx="18">
                  <c:v>40</c:v>
                </c:pt>
                <c:pt idx="19">
                  <c:v>40</c:v>
                </c:pt>
                <c:pt idx="20">
                  <c:v>6</c:v>
                </c:pt>
              </c:numCache>
            </c:numRef>
          </c:val>
          <c:extLst>
            <c:ext xmlns:c16="http://schemas.microsoft.com/office/drawing/2014/chart" uri="{C3380CC4-5D6E-409C-BE32-E72D297353CC}">
              <c16:uniqueId val="{00000000-7238-4806-BC7F-FC73707DAF73}"/>
            </c:ext>
          </c:extLst>
        </c:ser>
        <c:dLbls>
          <c:showLegendKey val="0"/>
          <c:showVal val="0"/>
          <c:showCatName val="0"/>
          <c:showSerName val="0"/>
          <c:showPercent val="0"/>
          <c:showBubbleSize val="0"/>
        </c:dLbls>
        <c:gapWidth val="219"/>
        <c:overlap val="-27"/>
        <c:axId val="573123936"/>
        <c:axId val="573124264"/>
      </c:barChart>
      <c:catAx>
        <c:axId val="57312393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3124264"/>
        <c:crosses val="autoZero"/>
        <c:auto val="1"/>
        <c:lblAlgn val="ctr"/>
        <c:lblOffset val="100"/>
        <c:noMultiLvlLbl val="0"/>
      </c:catAx>
      <c:valAx>
        <c:axId val="573124264"/>
        <c:scaling>
          <c:orientation val="minMax"/>
          <c:max val="1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7312393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Totaal</a:t>
            </a:r>
            <a:r>
              <a:rPr lang="nl-NL" baseline="0"/>
              <a:t> benodigde uren p.p.</a:t>
            </a:r>
            <a:endParaRPr lang="nl-NL"/>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tx>
            <c:strRef>
              <c:f>'VB Capaciteitsplanning'!$B$42</c:f>
              <c:strCache>
                <c:ptCount val="1"/>
                <c:pt idx="0">
                  <c:v>A</c:v>
                </c:pt>
              </c:strCache>
            </c:strRef>
          </c:tx>
          <c:spPr>
            <a:solidFill>
              <a:schemeClr val="accent1"/>
            </a:solidFill>
            <a:ln>
              <a:noFill/>
            </a:ln>
            <a:effectLst/>
          </c:spPr>
          <c:invertIfNegative val="0"/>
          <c:val>
            <c:numRef>
              <c:f>'VB Capaciteitsplanning'!$C$42:$W$42</c:f>
              <c:numCache>
                <c:formatCode>General</c:formatCode>
                <c:ptCount val="21"/>
                <c:pt idx="0">
                  <c:v>20</c:v>
                </c:pt>
                <c:pt idx="1">
                  <c:v>15</c:v>
                </c:pt>
                <c:pt idx="2">
                  <c:v>20</c:v>
                </c:pt>
                <c:pt idx="3">
                  <c:v>10</c:v>
                </c:pt>
                <c:pt idx="4">
                  <c:v>5</c:v>
                </c:pt>
                <c:pt idx="5">
                  <c:v>5</c:v>
                </c:pt>
                <c:pt idx="6">
                  <c:v>5</c:v>
                </c:pt>
                <c:pt idx="7">
                  <c:v>0</c:v>
                </c:pt>
                <c:pt idx="8">
                  <c:v>0</c:v>
                </c:pt>
                <c:pt idx="9">
                  <c:v>0</c:v>
                </c:pt>
                <c:pt idx="10">
                  <c:v>0</c:v>
                </c:pt>
                <c:pt idx="11">
                  <c:v>0</c:v>
                </c:pt>
                <c:pt idx="12">
                  <c:v>0</c:v>
                </c:pt>
                <c:pt idx="13">
                  <c:v>0</c:v>
                </c:pt>
                <c:pt idx="14">
                  <c:v>30</c:v>
                </c:pt>
                <c:pt idx="15">
                  <c:v>30</c:v>
                </c:pt>
                <c:pt idx="16">
                  <c:v>0</c:v>
                </c:pt>
                <c:pt idx="17">
                  <c:v>0</c:v>
                </c:pt>
                <c:pt idx="18">
                  <c:v>0</c:v>
                </c:pt>
                <c:pt idx="19">
                  <c:v>0</c:v>
                </c:pt>
                <c:pt idx="20">
                  <c:v>2</c:v>
                </c:pt>
              </c:numCache>
            </c:numRef>
          </c:val>
          <c:extLst>
            <c:ext xmlns:c16="http://schemas.microsoft.com/office/drawing/2014/chart" uri="{C3380CC4-5D6E-409C-BE32-E72D297353CC}">
              <c16:uniqueId val="{00000000-FF33-4D7D-87C1-E4FB41DCB07B}"/>
            </c:ext>
          </c:extLst>
        </c:ser>
        <c:ser>
          <c:idx val="1"/>
          <c:order val="1"/>
          <c:tx>
            <c:strRef>
              <c:f>'VB Capaciteitsplanning'!$B$43</c:f>
              <c:strCache>
                <c:ptCount val="1"/>
                <c:pt idx="0">
                  <c:v>B</c:v>
                </c:pt>
              </c:strCache>
            </c:strRef>
          </c:tx>
          <c:spPr>
            <a:solidFill>
              <a:schemeClr val="accent2"/>
            </a:solidFill>
            <a:ln>
              <a:noFill/>
            </a:ln>
            <a:effectLst/>
          </c:spPr>
          <c:invertIfNegative val="0"/>
          <c:val>
            <c:numRef>
              <c:f>'VB Capaciteitsplanning'!$C$43:$W$43</c:f>
              <c:numCache>
                <c:formatCode>General</c:formatCode>
                <c:ptCount val="21"/>
                <c:pt idx="0">
                  <c:v>10</c:v>
                </c:pt>
                <c:pt idx="1">
                  <c:v>20</c:v>
                </c:pt>
                <c:pt idx="2">
                  <c:v>20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FF33-4D7D-87C1-E4FB41DCB07B}"/>
            </c:ext>
          </c:extLst>
        </c:ser>
        <c:ser>
          <c:idx val="2"/>
          <c:order val="2"/>
          <c:tx>
            <c:strRef>
              <c:f>'VB Capaciteitsplanning'!$B$44</c:f>
              <c:strCache>
                <c:ptCount val="1"/>
                <c:pt idx="0">
                  <c:v>C</c:v>
                </c:pt>
              </c:strCache>
            </c:strRef>
          </c:tx>
          <c:spPr>
            <a:solidFill>
              <a:schemeClr val="accent3"/>
            </a:solidFill>
            <a:ln>
              <a:noFill/>
            </a:ln>
            <a:effectLst/>
          </c:spPr>
          <c:invertIfNegative val="0"/>
          <c:val>
            <c:numRef>
              <c:f>'VB Capaciteitsplanning'!$C$44:$W$44</c:f>
              <c:numCache>
                <c:formatCode>General</c:formatCode>
                <c:ptCount val="21"/>
                <c:pt idx="0">
                  <c:v>10</c:v>
                </c:pt>
                <c:pt idx="1">
                  <c:v>15</c:v>
                </c:pt>
                <c:pt idx="2">
                  <c:v>20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2-FF33-4D7D-87C1-E4FB41DCB07B}"/>
            </c:ext>
          </c:extLst>
        </c:ser>
        <c:ser>
          <c:idx val="3"/>
          <c:order val="3"/>
          <c:tx>
            <c:strRef>
              <c:f>'VB Capaciteitsplanning'!$B$45</c:f>
              <c:strCache>
                <c:ptCount val="1"/>
                <c:pt idx="0">
                  <c:v>D</c:v>
                </c:pt>
              </c:strCache>
            </c:strRef>
          </c:tx>
          <c:spPr>
            <a:solidFill>
              <a:schemeClr val="accent4"/>
            </a:solidFill>
            <a:ln>
              <a:noFill/>
            </a:ln>
            <a:effectLst/>
          </c:spPr>
          <c:invertIfNegative val="0"/>
          <c:val>
            <c:numRef>
              <c:f>'VB Capaciteitsplanning'!$C$45:$W$45</c:f>
              <c:numCache>
                <c:formatCode>General</c:formatCode>
                <c:ptCount val="21"/>
                <c:pt idx="0">
                  <c:v>0</c:v>
                </c:pt>
                <c:pt idx="1">
                  <c:v>0</c:v>
                </c:pt>
                <c:pt idx="2">
                  <c:v>0</c:v>
                </c:pt>
                <c:pt idx="3">
                  <c:v>0</c:v>
                </c:pt>
                <c:pt idx="4">
                  <c:v>20</c:v>
                </c:pt>
                <c:pt idx="5">
                  <c:v>20</c:v>
                </c:pt>
                <c:pt idx="6">
                  <c:v>5</c:v>
                </c:pt>
                <c:pt idx="7">
                  <c:v>30</c:v>
                </c:pt>
                <c:pt idx="8">
                  <c:v>30</c:v>
                </c:pt>
                <c:pt idx="9">
                  <c:v>0</c:v>
                </c:pt>
                <c:pt idx="10">
                  <c:v>0</c:v>
                </c:pt>
                <c:pt idx="11">
                  <c:v>40</c:v>
                </c:pt>
                <c:pt idx="12">
                  <c:v>40</c:v>
                </c:pt>
                <c:pt idx="13">
                  <c:v>40</c:v>
                </c:pt>
                <c:pt idx="14">
                  <c:v>0</c:v>
                </c:pt>
                <c:pt idx="15">
                  <c:v>0</c:v>
                </c:pt>
                <c:pt idx="16">
                  <c:v>0</c:v>
                </c:pt>
                <c:pt idx="17">
                  <c:v>0</c:v>
                </c:pt>
                <c:pt idx="18">
                  <c:v>0</c:v>
                </c:pt>
                <c:pt idx="19">
                  <c:v>0</c:v>
                </c:pt>
                <c:pt idx="20">
                  <c:v>2</c:v>
                </c:pt>
              </c:numCache>
            </c:numRef>
          </c:val>
          <c:extLst>
            <c:ext xmlns:c16="http://schemas.microsoft.com/office/drawing/2014/chart" uri="{C3380CC4-5D6E-409C-BE32-E72D297353CC}">
              <c16:uniqueId val="{00000003-FF33-4D7D-87C1-E4FB41DCB07B}"/>
            </c:ext>
          </c:extLst>
        </c:ser>
        <c:ser>
          <c:idx val="4"/>
          <c:order val="4"/>
          <c:tx>
            <c:strRef>
              <c:f>'VB Capaciteitsplanning'!$B$46</c:f>
              <c:strCache>
                <c:ptCount val="1"/>
                <c:pt idx="0">
                  <c:v>E</c:v>
                </c:pt>
              </c:strCache>
            </c:strRef>
          </c:tx>
          <c:spPr>
            <a:solidFill>
              <a:schemeClr val="accent5"/>
            </a:solidFill>
            <a:ln>
              <a:noFill/>
            </a:ln>
            <a:effectLst/>
          </c:spPr>
          <c:invertIfNegative val="0"/>
          <c:val>
            <c:numRef>
              <c:f>'VB Capaciteitsplanning'!$C$46:$W$46</c:f>
              <c:numCache>
                <c:formatCode>General</c:formatCode>
                <c:ptCount val="21"/>
                <c:pt idx="0">
                  <c:v>0</c:v>
                </c:pt>
                <c:pt idx="1">
                  <c:v>0</c:v>
                </c:pt>
                <c:pt idx="2">
                  <c:v>0</c:v>
                </c:pt>
                <c:pt idx="3">
                  <c:v>0</c:v>
                </c:pt>
                <c:pt idx="4">
                  <c:v>20</c:v>
                </c:pt>
                <c:pt idx="5">
                  <c:v>20</c:v>
                </c:pt>
                <c:pt idx="6">
                  <c:v>20</c:v>
                </c:pt>
                <c:pt idx="7">
                  <c:v>20</c:v>
                </c:pt>
                <c:pt idx="8">
                  <c:v>20</c:v>
                </c:pt>
                <c:pt idx="9">
                  <c:v>0</c:v>
                </c:pt>
                <c:pt idx="10">
                  <c:v>25</c:v>
                </c:pt>
                <c:pt idx="11">
                  <c:v>0</c:v>
                </c:pt>
                <c:pt idx="12">
                  <c:v>0</c:v>
                </c:pt>
                <c:pt idx="13">
                  <c:v>0</c:v>
                </c:pt>
                <c:pt idx="14">
                  <c:v>0</c:v>
                </c:pt>
                <c:pt idx="15">
                  <c:v>0</c:v>
                </c:pt>
                <c:pt idx="16">
                  <c:v>40</c:v>
                </c:pt>
                <c:pt idx="17">
                  <c:v>40</c:v>
                </c:pt>
                <c:pt idx="18">
                  <c:v>0</c:v>
                </c:pt>
                <c:pt idx="19">
                  <c:v>0</c:v>
                </c:pt>
                <c:pt idx="20">
                  <c:v>0</c:v>
                </c:pt>
              </c:numCache>
            </c:numRef>
          </c:val>
          <c:extLst>
            <c:ext xmlns:c16="http://schemas.microsoft.com/office/drawing/2014/chart" uri="{C3380CC4-5D6E-409C-BE32-E72D297353CC}">
              <c16:uniqueId val="{00000004-FF33-4D7D-87C1-E4FB41DCB07B}"/>
            </c:ext>
          </c:extLst>
        </c:ser>
        <c:ser>
          <c:idx val="5"/>
          <c:order val="5"/>
          <c:tx>
            <c:strRef>
              <c:f>'VB Capaciteitsplanning'!$B$47</c:f>
              <c:strCache>
                <c:ptCount val="1"/>
                <c:pt idx="0">
                  <c:v>F</c:v>
                </c:pt>
              </c:strCache>
            </c:strRef>
          </c:tx>
          <c:spPr>
            <a:solidFill>
              <a:schemeClr val="accent6"/>
            </a:solidFill>
            <a:ln>
              <a:noFill/>
            </a:ln>
            <a:effectLst/>
          </c:spPr>
          <c:invertIfNegative val="0"/>
          <c:val>
            <c:numRef>
              <c:f>'VB Capaciteitsplanning'!$C$47:$W$47</c:f>
              <c:numCache>
                <c:formatCode>General</c:formatCode>
                <c:ptCount val="21"/>
                <c:pt idx="0">
                  <c:v>0</c:v>
                </c:pt>
                <c:pt idx="1">
                  <c:v>0</c:v>
                </c:pt>
                <c:pt idx="2">
                  <c:v>0</c:v>
                </c:pt>
                <c:pt idx="3">
                  <c:v>0</c:v>
                </c:pt>
                <c:pt idx="4">
                  <c:v>0</c:v>
                </c:pt>
                <c:pt idx="5">
                  <c:v>0</c:v>
                </c:pt>
                <c:pt idx="6">
                  <c:v>0</c:v>
                </c:pt>
                <c:pt idx="7">
                  <c:v>30</c:v>
                </c:pt>
                <c:pt idx="8">
                  <c:v>30</c:v>
                </c:pt>
                <c:pt idx="9">
                  <c:v>0</c:v>
                </c:pt>
                <c:pt idx="10">
                  <c:v>25</c:v>
                </c:pt>
                <c:pt idx="11">
                  <c:v>0</c:v>
                </c:pt>
                <c:pt idx="12">
                  <c:v>0</c:v>
                </c:pt>
                <c:pt idx="13">
                  <c:v>0</c:v>
                </c:pt>
                <c:pt idx="14">
                  <c:v>0</c:v>
                </c:pt>
                <c:pt idx="15">
                  <c:v>0</c:v>
                </c:pt>
                <c:pt idx="16">
                  <c:v>40</c:v>
                </c:pt>
                <c:pt idx="17">
                  <c:v>10</c:v>
                </c:pt>
                <c:pt idx="18">
                  <c:v>0</c:v>
                </c:pt>
                <c:pt idx="19">
                  <c:v>0</c:v>
                </c:pt>
                <c:pt idx="20">
                  <c:v>0</c:v>
                </c:pt>
              </c:numCache>
            </c:numRef>
          </c:val>
          <c:extLst>
            <c:ext xmlns:c16="http://schemas.microsoft.com/office/drawing/2014/chart" uri="{C3380CC4-5D6E-409C-BE32-E72D297353CC}">
              <c16:uniqueId val="{00000000-FA3F-497D-9A90-3D7116E2C756}"/>
            </c:ext>
          </c:extLst>
        </c:ser>
        <c:ser>
          <c:idx val="6"/>
          <c:order val="6"/>
          <c:tx>
            <c:strRef>
              <c:f>'VB Capaciteitsplanning'!$B$48</c:f>
              <c:strCache>
                <c:ptCount val="1"/>
                <c:pt idx="0">
                  <c:v>G</c:v>
                </c:pt>
              </c:strCache>
            </c:strRef>
          </c:tx>
          <c:spPr>
            <a:solidFill>
              <a:schemeClr val="accent1">
                <a:lumMod val="60000"/>
              </a:schemeClr>
            </a:solidFill>
            <a:ln>
              <a:noFill/>
            </a:ln>
            <a:effectLst/>
          </c:spPr>
          <c:invertIfNegative val="0"/>
          <c:val>
            <c:numRef>
              <c:f>'VB Capaciteitsplanning'!$C$48:$W$48</c:f>
              <c:numCache>
                <c:formatCode>General</c:formatCode>
                <c:ptCount val="21"/>
                <c:pt idx="0">
                  <c:v>0</c:v>
                </c:pt>
                <c:pt idx="1">
                  <c:v>0</c:v>
                </c:pt>
                <c:pt idx="2">
                  <c:v>0</c:v>
                </c:pt>
                <c:pt idx="3">
                  <c:v>0</c:v>
                </c:pt>
                <c:pt idx="4">
                  <c:v>0</c:v>
                </c:pt>
                <c:pt idx="5">
                  <c:v>0</c:v>
                </c:pt>
                <c:pt idx="6">
                  <c:v>0</c:v>
                </c:pt>
                <c:pt idx="7">
                  <c:v>20</c:v>
                </c:pt>
                <c:pt idx="8">
                  <c:v>20</c:v>
                </c:pt>
                <c:pt idx="9">
                  <c:v>0</c:v>
                </c:pt>
                <c:pt idx="10">
                  <c:v>20</c:v>
                </c:pt>
                <c:pt idx="11">
                  <c:v>0</c:v>
                </c:pt>
                <c:pt idx="12">
                  <c:v>0</c:v>
                </c:pt>
                <c:pt idx="13">
                  <c:v>0</c:v>
                </c:pt>
                <c:pt idx="14">
                  <c:v>0</c:v>
                </c:pt>
                <c:pt idx="15">
                  <c:v>0</c:v>
                </c:pt>
                <c:pt idx="16">
                  <c:v>0</c:v>
                </c:pt>
                <c:pt idx="17">
                  <c:v>0</c:v>
                </c:pt>
                <c:pt idx="18">
                  <c:v>40</c:v>
                </c:pt>
                <c:pt idx="19">
                  <c:v>40</c:v>
                </c:pt>
                <c:pt idx="20">
                  <c:v>2</c:v>
                </c:pt>
              </c:numCache>
            </c:numRef>
          </c:val>
          <c:extLst>
            <c:ext xmlns:c16="http://schemas.microsoft.com/office/drawing/2014/chart" uri="{C3380CC4-5D6E-409C-BE32-E72D297353CC}">
              <c16:uniqueId val="{00000001-FA3F-497D-9A90-3D7116E2C756}"/>
            </c:ext>
          </c:extLst>
        </c:ser>
        <c:dLbls>
          <c:showLegendKey val="0"/>
          <c:showVal val="0"/>
          <c:showCatName val="0"/>
          <c:showSerName val="0"/>
          <c:showPercent val="0"/>
          <c:showBubbleSize val="0"/>
        </c:dLbls>
        <c:gapWidth val="219"/>
        <c:overlap val="-27"/>
        <c:axId val="777105656"/>
        <c:axId val="777110576"/>
      </c:barChart>
      <c:catAx>
        <c:axId val="777105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77110576"/>
        <c:crosses val="autoZero"/>
        <c:auto val="1"/>
        <c:lblAlgn val="ctr"/>
        <c:lblOffset val="100"/>
        <c:noMultiLvlLbl val="0"/>
      </c:catAx>
      <c:valAx>
        <c:axId val="777110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7771056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371474</xdr:colOff>
      <xdr:row>3</xdr:row>
      <xdr:rowOff>190499</xdr:rowOff>
    </xdr:from>
    <xdr:to>
      <xdr:col>29</xdr:col>
      <xdr:colOff>95249</xdr:colOff>
      <xdr:row>39</xdr:row>
      <xdr:rowOff>28575</xdr:rowOff>
    </xdr:to>
    <xdr:sp macro="" textlink="">
      <xdr:nvSpPr>
        <xdr:cNvPr id="2" name="Rechthoek 1"/>
        <xdr:cNvSpPr/>
      </xdr:nvSpPr>
      <xdr:spPr>
        <a:xfrm>
          <a:off x="6924674" y="761999"/>
          <a:ext cx="6410325" cy="65055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100" b="1">
              <a:solidFill>
                <a:schemeClr val="lt1"/>
              </a:solidFill>
              <a:effectLst/>
              <a:latin typeface="+mn-lt"/>
              <a:ea typeface="+mn-ea"/>
              <a:cs typeface="+mn-cs"/>
            </a:rPr>
            <a:t>Activiteiten planning opstellen</a:t>
          </a:r>
          <a:endParaRPr lang="nl-NL">
            <a:effectLst/>
          </a:endParaRPr>
        </a:p>
        <a:p>
          <a:pPr algn="l"/>
          <a:r>
            <a:rPr lang="nl-NL" sz="1100"/>
            <a:t>Je kunt dit tekstvak verplaatsen door het te verslepen.</a:t>
          </a:r>
        </a:p>
        <a:p>
          <a:pPr algn="l"/>
          <a:r>
            <a:rPr lang="nl-NL" sz="1100"/>
            <a:t>Wil je een voorbeeld zien? Bekijk het</a:t>
          </a:r>
          <a:r>
            <a:rPr lang="nl-NL" sz="1100" baseline="0"/>
            <a:t> voorbeeld in de tabblad: 'VB Planning activiteiten'.</a:t>
          </a:r>
          <a:endParaRPr lang="nl-NL" sz="1100"/>
        </a:p>
        <a:p>
          <a:pPr algn="l"/>
          <a:endParaRPr lang="nl-NL" sz="1100"/>
        </a:p>
        <a:p>
          <a:pPr algn="l"/>
          <a:r>
            <a:rPr lang="nl-NL" sz="1100" b="1"/>
            <a:t>Voorwaardelijke</a:t>
          </a:r>
          <a:r>
            <a:rPr lang="nl-NL" sz="1100" b="1" baseline="0"/>
            <a:t> o</a:t>
          </a:r>
          <a:r>
            <a:rPr lang="nl-NL" sz="1100" b="1"/>
            <a:t>pmaak</a:t>
          </a:r>
        </a:p>
        <a:p>
          <a:pPr algn="l"/>
          <a:r>
            <a:rPr lang="nl-NL" sz="1100"/>
            <a:t>-</a:t>
          </a:r>
          <a:r>
            <a:rPr lang="nl-NL" sz="1100" baseline="0"/>
            <a:t> Alle cellen in het raster tussen de taken (30) en de weken (40) zijn voorwaardelijk opgemaakt. </a:t>
          </a:r>
        </a:p>
        <a:p>
          <a:pPr algn="l"/>
          <a:r>
            <a:rPr lang="nl-NL" sz="1100" baseline="0"/>
            <a:t>Type een '1' in het vakje om aan te geven dat de taak plaatsvindt in deze we(e)k(en). Het vakje kleurt vanzelf.</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t>- </a:t>
          </a:r>
          <a:r>
            <a:rPr lang="nl-NL" sz="1100" baseline="0">
              <a:solidFill>
                <a:schemeClr val="lt1"/>
              </a:solidFill>
              <a:effectLst/>
              <a:latin typeface="+mn-lt"/>
              <a:ea typeface="+mn-ea"/>
              <a:cs typeface="+mn-cs"/>
            </a:rPr>
            <a:t>Taken in het kritieke pad zijn rood, zwevende taken kleuren groen.</a:t>
          </a:r>
          <a:endParaRPr lang="nl-NL" sz="1100" baseline="0"/>
        </a:p>
        <a:p>
          <a:pPr algn="l"/>
          <a:r>
            <a:rPr lang="nl-NL" sz="1100" baseline="0"/>
            <a:t>- Wil je meer taken en weken? Kopieer dan de opmaak.</a:t>
          </a:r>
        </a:p>
        <a:p>
          <a:pPr algn="l"/>
          <a:endParaRPr lang="nl-NL" sz="1100" baseline="0"/>
        </a:p>
        <a:p>
          <a:pPr algn="l"/>
          <a:r>
            <a:rPr lang="nl-NL" sz="1100" b="1" baseline="0"/>
            <a:t>Data en weeknummers (regel 1 en 2)</a:t>
          </a:r>
        </a:p>
        <a:p>
          <a:pPr algn="l"/>
          <a:r>
            <a:rPr lang="nl-NL" sz="1100" baseline="0"/>
            <a:t>Pas de data en weeknummers aan naar wens. </a:t>
          </a:r>
        </a:p>
        <a:p>
          <a:pPr algn="l"/>
          <a:endParaRPr lang="nl-NL" sz="1100" baseline="0"/>
        </a:p>
        <a:p>
          <a:pPr algn="l"/>
          <a:r>
            <a:rPr lang="nl-NL" sz="1100" b="1" baseline="0"/>
            <a:t>Kritieke en zwevende taken invullen</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b="0" baseline="0">
              <a:solidFill>
                <a:schemeClr val="lt1"/>
              </a:solidFill>
              <a:effectLst/>
              <a:latin typeface="+mn-lt"/>
              <a:ea typeface="+mn-ea"/>
              <a:cs typeface="+mn-cs"/>
            </a:rPr>
            <a:t>- Voor elke taak geldt: plaats een nieuwe taak tussen de taak die eraan vooraf gaat en de taak die volgt. </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t>- Begin met het invullen van de kritieke taken (taken van kritieke pad uit het netwerkdiagram)</a:t>
          </a:r>
        </a:p>
        <a:p>
          <a:pPr algn="l"/>
          <a:r>
            <a:rPr lang="nl-NL" sz="1100" baseline="0"/>
            <a:t>- Vul daarna de zwevende taken in. Hanteer de volgende werkwijze:</a:t>
          </a:r>
        </a:p>
        <a:p>
          <a:pPr algn="l"/>
          <a:r>
            <a:rPr lang="nl-NL" sz="1100" baseline="0"/>
            <a:t>1. zet zwevende taken die bij elkaar horen, bij elkaar. Zo creer je en taakgroep. Lekker overzichtelijk.</a:t>
          </a:r>
        </a:p>
        <a:p>
          <a:pPr algn="l"/>
          <a:r>
            <a:rPr lang="nl-NL" sz="1100" baseline="0"/>
            <a:t>2. zet taken - binnen een taakgroep - die een onderlinge afhankelijkheid hebben (eerst taak A, dan Taak B, etc) eerst neer. Vul daarna de overige taken uit de taakgroep in . </a:t>
          </a:r>
        </a:p>
        <a:p>
          <a:pPr algn="l"/>
          <a:r>
            <a:rPr lang="nl-NL" sz="1100" baseline="0"/>
            <a:t>3. Ga door met een volgende zwevende taak(groep).</a:t>
          </a:r>
        </a:p>
        <a:p>
          <a:pPr algn="l"/>
          <a:endParaRPr lang="nl-NL" sz="1100" baseline="0"/>
        </a:p>
        <a:p>
          <a:pPr algn="l"/>
          <a:r>
            <a:rPr lang="nl-NL" sz="1100" b="1" baseline="0"/>
            <a:t>Verbindingen</a:t>
          </a:r>
        </a:p>
        <a:p>
          <a:pPr algn="l"/>
          <a:r>
            <a:rPr lang="nl-NL" sz="1100" baseline="0"/>
            <a:t>- Taken die </a:t>
          </a:r>
          <a:r>
            <a:rPr lang="nl-NL" sz="1100" b="0" baseline="0"/>
            <a:t>samenhangen met het kritieke pad zijn begrensd (begin of einde) met een dikke streep.</a:t>
          </a:r>
        </a:p>
        <a:p>
          <a:pPr algn="l"/>
          <a:r>
            <a:rPr lang="nl-NL" sz="1100" b="0" baseline="0"/>
            <a:t>- Zwevende taken met een onderlinge afhankelijkheid zijn begrensd met een dunne streep.</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t>- Met pijlen geef je de speling aan tussen taken.</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t>Tip:</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a:t>Voeg </a:t>
          </a:r>
          <a:r>
            <a:rPr lang="nl-NL" sz="1100" baseline="0">
              <a:solidFill>
                <a:schemeClr val="lt1"/>
              </a:solidFill>
              <a:effectLst/>
              <a:latin typeface="+mn-lt"/>
              <a:ea typeface="+mn-ea"/>
              <a:cs typeface="+mn-cs"/>
            </a:rPr>
            <a:t>om goed overzicht te hebben </a:t>
          </a:r>
          <a:r>
            <a:rPr lang="nl-NL" sz="1100"/>
            <a:t>een lege regel in tussen</a:t>
          </a:r>
          <a:r>
            <a:rPr lang="nl-NL" sz="1100" baseline="0"/>
            <a:t> zwevende taakgroepen.</a:t>
          </a:r>
          <a:endParaRPr lang="nl-NL" sz="1100"/>
        </a:p>
        <a:p>
          <a:pPr marL="0" marR="0" lvl="0" indent="0" algn="l" defTabSz="914400" eaLnBrk="1" fontAlgn="auto" latinLnBrk="0" hangingPunct="1">
            <a:lnSpc>
              <a:spcPct val="100000"/>
            </a:lnSpc>
            <a:spcBef>
              <a:spcPts val="0"/>
            </a:spcBef>
            <a:spcAft>
              <a:spcPts val="0"/>
            </a:spcAft>
            <a:buClrTx/>
            <a:buSzTx/>
            <a:buFontTx/>
            <a:buNone/>
            <a:tabLst/>
            <a:defRPr/>
          </a:pPr>
          <a:r>
            <a:rPr lang="nl-NL" sz="1100"/>
            <a:t>Plaats zwevende taken altijd aan het begin van de spelingstijd. Later kun</a:t>
          </a:r>
          <a:r>
            <a:rPr lang="nl-NL" sz="1100" baseline="0"/>
            <a:t> je deze taak z'n definitieve positie geven.</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t>Wil je een instructiefilmpje zien over hoe een ganttchart wordt opgesteld met dit sjabloon?</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t>Bekijk dit filmpje (kopieer-plak in browser): https://www.youtube.com/watch?v=dDetfOCCMQo</a:t>
          </a:r>
          <a:br>
            <a:rPr lang="nl-NL" sz="1100" baseline="0"/>
          </a:br>
          <a:endParaRPr lang="nl-NL" sz="1100" baseline="0"/>
        </a:p>
        <a:p>
          <a:pPr eaLnBrk="1" fontAlgn="auto" latinLnBrk="0" hangingPunct="1"/>
          <a:r>
            <a:rPr lang="nl-NL" sz="1100" baseline="0">
              <a:solidFill>
                <a:schemeClr val="lt1"/>
              </a:solidFill>
              <a:effectLst/>
              <a:latin typeface="+mn-lt"/>
              <a:ea typeface="+mn-ea"/>
              <a:cs typeface="+mn-cs"/>
            </a:rPr>
            <a:t>Niet tevreden over dit sjabloon? </a:t>
          </a:r>
          <a:endParaRPr lang="nl-NL">
            <a:effectLst/>
          </a:endParaRPr>
        </a:p>
        <a:p>
          <a:pPr eaLnBrk="1" fontAlgn="auto" latinLnBrk="0" hangingPunct="1"/>
          <a:r>
            <a:rPr lang="nl-NL" sz="1100" baseline="0">
              <a:solidFill>
                <a:schemeClr val="lt1"/>
              </a:solidFill>
              <a:effectLst/>
              <a:latin typeface="+mn-lt"/>
              <a:ea typeface="+mn-ea"/>
              <a:cs typeface="+mn-cs"/>
            </a:rPr>
            <a:t>Google 'sjabloon gannt excel' voor tientallen andere voorbeelden of gebruik het sjabloon voor MS project uit de toolbox.</a:t>
          </a:r>
          <a:endParaRPr lang="nl-N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47626</xdr:colOff>
      <xdr:row>0</xdr:row>
      <xdr:rowOff>76200</xdr:rowOff>
    </xdr:from>
    <xdr:to>
      <xdr:col>0</xdr:col>
      <xdr:colOff>2152650</xdr:colOff>
      <xdr:row>2</xdr:row>
      <xdr:rowOff>142875</xdr:rowOff>
    </xdr:to>
    <xdr:cxnSp macro="">
      <xdr:nvCxnSpPr>
        <xdr:cNvPr id="12" name="Rechte verbindingslijn met pijl 11"/>
        <xdr:cNvCxnSpPr/>
      </xdr:nvCxnSpPr>
      <xdr:spPr>
        <a:xfrm flipH="1" flipV="1">
          <a:off x="47626" y="76200"/>
          <a:ext cx="2105024" cy="447675"/>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314325</xdr:colOff>
      <xdr:row>0</xdr:row>
      <xdr:rowOff>95250</xdr:rowOff>
    </xdr:from>
    <xdr:to>
      <xdr:col>18</xdr:col>
      <xdr:colOff>133350</xdr:colOff>
      <xdr:row>31</xdr:row>
      <xdr:rowOff>123826</xdr:rowOff>
    </xdr:to>
    <xdr:sp macro="" textlink="">
      <xdr:nvSpPr>
        <xdr:cNvPr id="20" name="Rechthoek 19"/>
        <xdr:cNvSpPr/>
      </xdr:nvSpPr>
      <xdr:spPr>
        <a:xfrm>
          <a:off x="2619375" y="95250"/>
          <a:ext cx="6667500" cy="59340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1"/>
            <a:t>Capaciteitsplanning</a:t>
          </a:r>
        </a:p>
        <a:p>
          <a:pPr eaLnBrk="1" fontAlgn="auto" latinLnBrk="0" hangingPunct="1"/>
          <a:r>
            <a:rPr lang="nl-NL" sz="1100" baseline="0">
              <a:solidFill>
                <a:schemeClr val="lt1"/>
              </a:solidFill>
              <a:effectLst/>
              <a:latin typeface="+mn-lt"/>
              <a:ea typeface="+mn-ea"/>
              <a:cs typeface="+mn-cs"/>
            </a:rPr>
            <a:t>Kopieer jouw Activiteitenplanning naar dit tabblad:</a:t>
          </a:r>
          <a:endParaRPr lang="nl-NL">
            <a:effectLst/>
          </a:endParaRPr>
        </a:p>
        <a:p>
          <a:pPr eaLnBrk="1" fontAlgn="auto" latinLnBrk="0" hangingPunct="1"/>
          <a:r>
            <a:rPr lang="nl-NL" sz="1100" baseline="0">
              <a:solidFill>
                <a:schemeClr val="lt1"/>
              </a:solidFill>
              <a:effectLst/>
              <a:latin typeface="+mn-lt"/>
              <a:ea typeface="+mn-ea"/>
              <a:cs typeface="+mn-cs"/>
            </a:rPr>
            <a:t>- Ga naar het tabblad 'Activiteitenplanning'</a:t>
          </a:r>
          <a:endParaRPr lang="nl-NL">
            <a:effectLst/>
          </a:endParaRPr>
        </a:p>
        <a:p>
          <a:pPr eaLnBrk="1" fontAlgn="auto" latinLnBrk="0" hangingPunct="1"/>
          <a:r>
            <a:rPr lang="nl-NL" sz="1100" baseline="0">
              <a:solidFill>
                <a:schemeClr val="lt1"/>
              </a:solidFill>
              <a:effectLst/>
              <a:latin typeface="+mn-lt"/>
              <a:ea typeface="+mn-ea"/>
              <a:cs typeface="+mn-cs"/>
            </a:rPr>
            <a:t>- Klik met rechtermuisknop op het driehoekje tussen kolom A en rij 1.</a:t>
          </a:r>
          <a:endParaRPr lang="nl-NL">
            <a:effectLst/>
          </a:endParaRPr>
        </a:p>
        <a:p>
          <a:pPr eaLnBrk="1" fontAlgn="auto" latinLnBrk="0" hangingPunct="1"/>
          <a:r>
            <a:rPr lang="nl-NL" sz="1100" baseline="0">
              <a:solidFill>
                <a:schemeClr val="lt1"/>
              </a:solidFill>
              <a:effectLst/>
              <a:latin typeface="+mn-lt"/>
              <a:ea typeface="+mn-ea"/>
              <a:cs typeface="+mn-cs"/>
            </a:rPr>
            <a:t>- Kopieer het hele blad.</a:t>
          </a:r>
          <a:endParaRPr lang="nl-NL">
            <a:effectLst/>
          </a:endParaRPr>
        </a:p>
        <a:p>
          <a:pPr eaLnBrk="1" fontAlgn="auto" latinLnBrk="0" hangingPunct="1"/>
          <a:r>
            <a:rPr lang="nl-NL" sz="1100" baseline="0">
              <a:solidFill>
                <a:schemeClr val="lt1"/>
              </a:solidFill>
              <a:effectLst/>
              <a:latin typeface="+mn-lt"/>
              <a:ea typeface="+mn-ea"/>
              <a:cs typeface="+mn-cs"/>
            </a:rPr>
            <a:t>- Kom terug naar dit tabblad en plak hier de activiteitenplanning.</a:t>
          </a:r>
        </a:p>
        <a:p>
          <a:pPr eaLnBrk="1" fontAlgn="auto" latinLnBrk="0" hangingPunct="1"/>
          <a:r>
            <a:rPr lang="nl-NL" sz="1100" baseline="0">
              <a:solidFill>
                <a:schemeClr val="lt1"/>
              </a:solidFill>
              <a:effectLst/>
              <a:latin typeface="+mn-lt"/>
              <a:ea typeface="+mn-ea"/>
              <a:cs typeface="+mn-cs"/>
            </a:rPr>
            <a:t>- Verwijder de meegekopieerde toelichting voor de 'Activiteitenplanning'.</a:t>
          </a:r>
        </a:p>
        <a:p>
          <a:pPr eaLnBrk="1" fontAlgn="auto" latinLnBrk="0" hangingPunct="1"/>
          <a:endParaRPr lang="nl-NL" sz="1100" baseline="0"/>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lt1"/>
              </a:solidFill>
              <a:effectLst/>
              <a:latin typeface="+mn-lt"/>
              <a:ea typeface="+mn-ea"/>
              <a:cs typeface="+mn-cs"/>
            </a:rPr>
            <a:t>Wil je een voorbeeld zien? Bekijk het</a:t>
          </a:r>
          <a:r>
            <a:rPr lang="nl-NL" sz="1100" baseline="0">
              <a:solidFill>
                <a:schemeClr val="lt1"/>
              </a:solidFill>
              <a:effectLst/>
              <a:latin typeface="+mn-lt"/>
              <a:ea typeface="+mn-ea"/>
              <a:cs typeface="+mn-cs"/>
            </a:rPr>
            <a:t> voorbeeld in de tabblad: 'VB Capaciteitsplanning'.</a:t>
          </a:r>
          <a:endParaRPr lang="nl-NL">
            <a:effectLst/>
          </a:endParaRPr>
        </a:p>
        <a:p>
          <a:pPr eaLnBrk="1" fontAlgn="auto" latinLnBrk="0" hangingPunct="1"/>
          <a:endParaRPr lang="nl-NL" sz="1100" baseline="0"/>
        </a:p>
        <a:p>
          <a:pPr algn="l"/>
          <a:r>
            <a:rPr lang="nl-NL" sz="1100" b="1" baseline="0"/>
            <a:t>Invoeren werkuren</a:t>
          </a:r>
        </a:p>
        <a:p>
          <a:pPr algn="l"/>
          <a:r>
            <a:rPr lang="nl-NL" sz="1100"/>
            <a:t>- Vul per taak</a:t>
          </a:r>
          <a:r>
            <a:rPr lang="nl-NL" sz="1100" baseline="0"/>
            <a:t>/per week in hoeveel uren hiervoor nodig zijn om deze taak te volbrengen. </a:t>
          </a:r>
        </a:p>
        <a:p>
          <a:pPr algn="l"/>
          <a:r>
            <a:rPr lang="nl-NL" sz="1100" baseline="0"/>
            <a:t>- </a:t>
          </a:r>
          <a:r>
            <a:rPr lang="nl-NL" sz="1100"/>
            <a:t>Vul een</a:t>
          </a:r>
          <a:r>
            <a:rPr lang="nl-NL" sz="1100" baseline="0"/>
            <a:t> nul in bij t</a:t>
          </a:r>
          <a:r>
            <a:rPr lang="nl-NL" sz="1100"/>
            <a:t>aken/weken die geen werkuren nodig hebben, maar wel een doorlooptijd hebben (bijvoorbeeld een</a:t>
          </a:r>
          <a:r>
            <a:rPr lang="nl-NL" sz="1100" baseline="0"/>
            <a:t> termijn voor het nemen van een beslissing / wettelijke termijn voor reactie (aanbesteding bijv.) / etc.)</a:t>
          </a:r>
        </a:p>
        <a:p>
          <a:pPr algn="l"/>
          <a:endParaRPr lang="nl-NL" sz="1100" baseline="0"/>
        </a:p>
        <a:p>
          <a:r>
            <a:rPr lang="nl-NL" sz="1100" b="1" baseline="0">
              <a:solidFill>
                <a:schemeClr val="lt1"/>
              </a:solidFill>
              <a:effectLst/>
              <a:latin typeface="+mn-lt"/>
              <a:ea typeface="+mn-ea"/>
              <a:cs typeface="+mn-cs"/>
            </a:rPr>
            <a:t>Meerdere taakhouders per taak?</a:t>
          </a:r>
          <a:endParaRPr lang="nl-NL">
            <a:effectLst/>
          </a:endParaRPr>
        </a:p>
        <a:p>
          <a:r>
            <a:rPr lang="nl-NL" sz="1100" baseline="0">
              <a:solidFill>
                <a:schemeClr val="lt1"/>
              </a:solidFill>
              <a:effectLst/>
              <a:latin typeface="+mn-lt"/>
              <a:ea typeface="+mn-ea"/>
              <a:cs typeface="+mn-cs"/>
            </a:rPr>
            <a:t>je kunt regels per taak toevoegen om werkuren van meerdere taakhouders aan een taak te koppelen.</a:t>
          </a:r>
          <a:endParaRPr lang="nl-NL">
            <a:effectLst/>
          </a:endParaRPr>
        </a:p>
        <a:p>
          <a:pPr algn="l"/>
          <a:endParaRPr lang="nl-NL" sz="1100" b="1" baseline="0"/>
        </a:p>
        <a:p>
          <a:pPr algn="l"/>
          <a:r>
            <a:rPr lang="nl-NL" sz="1100" b="1" baseline="0"/>
            <a:t>Totaal aantal uren</a:t>
          </a:r>
        </a:p>
        <a:p>
          <a:pPr algn="l"/>
          <a:r>
            <a:rPr lang="nl-NL" sz="1100" b="0" baseline="0"/>
            <a:t>-  In de regel van 'TOTAAL' is een automatische formule toegekend aan alle cellen , die alle uren in de bijbehorende week (kolom) optelt. Vanaf taak 1 tot de laatste taak.</a:t>
          </a:r>
        </a:p>
        <a:p>
          <a:pPr algn="l"/>
          <a:r>
            <a:rPr lang="nl-NL" sz="1100" b="0" baseline="0"/>
            <a:t>- Wanneer je de rij van </a:t>
          </a:r>
          <a:r>
            <a:rPr lang="nl-NL" sz="1100" b="0" baseline="0">
              <a:solidFill>
                <a:schemeClr val="lt1"/>
              </a:solidFill>
              <a:effectLst/>
              <a:latin typeface="+mn-lt"/>
              <a:ea typeface="+mn-ea"/>
              <a:cs typeface="+mn-cs"/>
            </a:rPr>
            <a:t>'TOTAAL' </a:t>
          </a:r>
          <a:r>
            <a:rPr lang="nl-NL" sz="1100" b="0" baseline="0"/>
            <a:t>in zijn geheel selecteert, kun je hier met 1 druk op de knop een grafiek van maken 'Tabblad 'Invoegen-grafieken'. De grafiek kun je oprekken (in hoogte en breedte) zodat deze precies in de kolommen valt. Zo heb je de capaciteitsverdeling mooi in beeld en zie je waar de pieken zitten.</a:t>
          </a:r>
        </a:p>
        <a:p>
          <a:pPr algn="l"/>
          <a:r>
            <a:rPr lang="nl-NL" sz="1100" b="0" baseline="0"/>
            <a:t>- Let op: Wanneer je taken en/of weken toevoegt, check of de formule alle vakjes meetelt door er dubbel op te klikken.</a:t>
          </a:r>
        </a:p>
        <a:p>
          <a:pPr algn="l"/>
          <a:endParaRPr lang="nl-NL" sz="1100" baseline="0"/>
        </a:p>
        <a:p>
          <a:pPr algn="l"/>
          <a:r>
            <a:rPr lang="nl-NL" sz="1100" b="1" baseline="0"/>
            <a:t>Uren overzicht per persoon</a:t>
          </a:r>
        </a:p>
        <a:p>
          <a:pPr algn="l"/>
          <a:r>
            <a:rPr lang="nl-NL" sz="1100" baseline="0"/>
            <a:t>Je kunt met een aantal basisformules het totaal aantal uren ook opsplitsen naar de leden in het projectteam.</a:t>
          </a:r>
        </a:p>
        <a:p>
          <a:pPr algn="l"/>
          <a:endParaRPr lang="nl-NL" sz="1100" baseline="0"/>
        </a:p>
        <a:p>
          <a:pPr algn="l"/>
          <a:r>
            <a:rPr lang="nl-NL" sz="1100" b="1" baseline="0"/>
            <a:t>Kostenoverzicht per persoon</a:t>
          </a:r>
        </a:p>
        <a:p>
          <a:pPr algn="l"/>
          <a:r>
            <a:rPr lang="nl-NL" sz="1100" baseline="0"/>
            <a:t>Wanneer je uurtarieven koppelt aan de uren per projectteamlid, krijg je gelijk een kostenoverzicht voor de werkuren. Handig voor je begroting.</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t/>
          </a:r>
          <a:br>
            <a:rPr lang="nl-NL" sz="1100" baseline="0"/>
          </a:b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47626</xdr:colOff>
      <xdr:row>0</xdr:row>
      <xdr:rowOff>76200</xdr:rowOff>
    </xdr:from>
    <xdr:to>
      <xdr:col>0</xdr:col>
      <xdr:colOff>2152650</xdr:colOff>
      <xdr:row>2</xdr:row>
      <xdr:rowOff>142875</xdr:rowOff>
    </xdr:to>
    <xdr:cxnSp macro="">
      <xdr:nvCxnSpPr>
        <xdr:cNvPr id="2" name="Rechte verbindingslijn met pijl 1"/>
        <xdr:cNvCxnSpPr/>
      </xdr:nvCxnSpPr>
      <xdr:spPr>
        <a:xfrm flipH="1" flipV="1">
          <a:off x="47626" y="76200"/>
          <a:ext cx="2105024" cy="447675"/>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314325</xdr:colOff>
      <xdr:row>0</xdr:row>
      <xdr:rowOff>95249</xdr:rowOff>
    </xdr:from>
    <xdr:to>
      <xdr:col>18</xdr:col>
      <xdr:colOff>133350</xdr:colOff>
      <xdr:row>10</xdr:row>
      <xdr:rowOff>85725</xdr:rowOff>
    </xdr:to>
    <xdr:sp macro="" textlink="">
      <xdr:nvSpPr>
        <xdr:cNvPr id="3" name="Rechthoek 2"/>
        <xdr:cNvSpPr/>
      </xdr:nvSpPr>
      <xdr:spPr>
        <a:xfrm>
          <a:off x="2619375" y="95249"/>
          <a:ext cx="6667500" cy="18954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1"/>
            <a:t>Financiële</a:t>
          </a:r>
          <a:r>
            <a:rPr lang="nl-NL" sz="1100" b="1" baseline="0"/>
            <a:t> </a:t>
          </a:r>
          <a:r>
            <a:rPr lang="nl-NL" sz="1100" b="1"/>
            <a:t>planning</a:t>
          </a:r>
        </a:p>
        <a:p>
          <a:pPr eaLnBrk="1" fontAlgn="auto" latinLnBrk="0" hangingPunct="1"/>
          <a:r>
            <a:rPr lang="nl-NL" sz="1100" baseline="0">
              <a:solidFill>
                <a:schemeClr val="lt1"/>
              </a:solidFill>
              <a:effectLst/>
              <a:latin typeface="+mn-lt"/>
              <a:ea typeface="+mn-ea"/>
              <a:cs typeface="+mn-cs"/>
            </a:rPr>
            <a:t>Kopieer jouw Activiteitenplanning naar dit tabblad:</a:t>
          </a:r>
          <a:endParaRPr lang="nl-NL">
            <a:effectLst/>
          </a:endParaRPr>
        </a:p>
        <a:p>
          <a:pPr eaLnBrk="1" fontAlgn="auto" latinLnBrk="0" hangingPunct="1"/>
          <a:r>
            <a:rPr lang="nl-NL" sz="1100" baseline="0">
              <a:solidFill>
                <a:schemeClr val="lt1"/>
              </a:solidFill>
              <a:effectLst/>
              <a:latin typeface="+mn-lt"/>
              <a:ea typeface="+mn-ea"/>
              <a:cs typeface="+mn-cs"/>
            </a:rPr>
            <a:t>- Ga naar het tabblad 'Activiteitenplanning'</a:t>
          </a:r>
          <a:endParaRPr lang="nl-NL">
            <a:effectLst/>
          </a:endParaRPr>
        </a:p>
        <a:p>
          <a:pPr eaLnBrk="1" fontAlgn="auto" latinLnBrk="0" hangingPunct="1"/>
          <a:r>
            <a:rPr lang="nl-NL" sz="1100" baseline="0">
              <a:solidFill>
                <a:schemeClr val="lt1"/>
              </a:solidFill>
              <a:effectLst/>
              <a:latin typeface="+mn-lt"/>
              <a:ea typeface="+mn-ea"/>
              <a:cs typeface="+mn-cs"/>
            </a:rPr>
            <a:t>- Klik met rechtermuisknop op het driehoekje tussen kolom A en rij 1.</a:t>
          </a:r>
          <a:endParaRPr lang="nl-NL">
            <a:effectLst/>
          </a:endParaRPr>
        </a:p>
        <a:p>
          <a:pPr eaLnBrk="1" fontAlgn="auto" latinLnBrk="0" hangingPunct="1"/>
          <a:r>
            <a:rPr lang="nl-NL" sz="1100" baseline="0">
              <a:solidFill>
                <a:schemeClr val="lt1"/>
              </a:solidFill>
              <a:effectLst/>
              <a:latin typeface="+mn-lt"/>
              <a:ea typeface="+mn-ea"/>
              <a:cs typeface="+mn-cs"/>
            </a:rPr>
            <a:t>- Kopieer het hele blad.</a:t>
          </a:r>
          <a:endParaRPr lang="nl-NL">
            <a:effectLst/>
          </a:endParaRPr>
        </a:p>
        <a:p>
          <a:pPr eaLnBrk="1" fontAlgn="auto" latinLnBrk="0" hangingPunct="1"/>
          <a:r>
            <a:rPr lang="nl-NL" sz="1100" baseline="0">
              <a:solidFill>
                <a:schemeClr val="lt1"/>
              </a:solidFill>
              <a:effectLst/>
              <a:latin typeface="+mn-lt"/>
              <a:ea typeface="+mn-ea"/>
              <a:cs typeface="+mn-cs"/>
            </a:rPr>
            <a:t>- Kom terug naar dit tabblad en plak hier de activiteitenplanning.</a:t>
          </a:r>
        </a:p>
        <a:p>
          <a:pPr eaLnBrk="1" fontAlgn="auto" latinLnBrk="0" hangingPunct="1"/>
          <a:r>
            <a:rPr lang="nl-NL" sz="1100" baseline="0">
              <a:solidFill>
                <a:schemeClr val="lt1"/>
              </a:solidFill>
              <a:effectLst/>
              <a:latin typeface="+mn-lt"/>
              <a:ea typeface="+mn-ea"/>
              <a:cs typeface="+mn-cs"/>
            </a:rPr>
            <a:t>- Verwijder de meegekopieerde toelichting voor de 'Activiteitenplanning'.</a:t>
          </a:r>
        </a:p>
        <a:p>
          <a:pPr eaLnBrk="1" fontAlgn="auto" latinLnBrk="0" hangingPunct="1"/>
          <a:r>
            <a:rPr lang="nl-NL" sz="1100" baseline="0">
              <a:solidFill>
                <a:schemeClr val="lt1"/>
              </a:solidFill>
              <a:effectLst/>
              <a:latin typeface="+mn-lt"/>
              <a:ea typeface="+mn-ea"/>
              <a:cs typeface="+mn-cs"/>
            </a:rPr>
            <a:t>- Ga vervolgens op een zelfde manier te werk als bij de capaciteitsplanning.</a:t>
          </a:r>
        </a:p>
        <a:p>
          <a:pPr eaLnBrk="1" fontAlgn="auto" latinLnBrk="0" hangingPunct="1"/>
          <a:endParaRPr lang="nl-NL" sz="1100" baseline="0">
            <a:solidFill>
              <a:schemeClr val="lt1"/>
            </a:solidFill>
            <a:effectLst/>
            <a:latin typeface="+mn-lt"/>
            <a:ea typeface="+mn-ea"/>
            <a:cs typeface="+mn-cs"/>
          </a:endParaRPr>
        </a:p>
        <a:p>
          <a:pPr eaLnBrk="1" fontAlgn="auto" latinLnBrk="0" hangingPunct="1"/>
          <a:r>
            <a:rPr lang="nl-NL" sz="1100" baseline="0">
              <a:solidFill>
                <a:schemeClr val="lt1"/>
              </a:solidFill>
              <a:effectLst/>
              <a:latin typeface="+mn-lt"/>
              <a:ea typeface="+mn-ea"/>
              <a:cs typeface="+mn-cs"/>
            </a:rPr>
            <a:t>Voor een voorbeeld: zie tabblad 'VB Financiele planning'.</a:t>
          </a:r>
        </a:p>
        <a:p>
          <a:pPr eaLnBrk="1" fontAlgn="auto" latinLnBrk="0" hangingPunct="1"/>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76199</xdr:colOff>
      <xdr:row>3</xdr:row>
      <xdr:rowOff>85724</xdr:rowOff>
    </xdr:from>
    <xdr:to>
      <xdr:col>40</xdr:col>
      <xdr:colOff>171449</xdr:colOff>
      <xdr:row>22</xdr:row>
      <xdr:rowOff>161926</xdr:rowOff>
    </xdr:to>
    <xdr:sp macro="" textlink="">
      <xdr:nvSpPr>
        <xdr:cNvPr id="13" name="Rechthoek 12"/>
        <xdr:cNvSpPr/>
      </xdr:nvSpPr>
      <xdr:spPr>
        <a:xfrm>
          <a:off x="10553699" y="657224"/>
          <a:ext cx="6410325" cy="369570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1"/>
            <a:t>Voorbeeld Activiteiten planning</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a:solidFill>
                <a:schemeClr val="lt1"/>
              </a:solidFill>
              <a:effectLst/>
              <a:latin typeface="+mn-lt"/>
              <a:ea typeface="+mn-ea"/>
              <a:cs typeface="+mn-cs"/>
            </a:rPr>
            <a:t>Deze uitwerking behoort bij de hand-out 'Projectplanning', uit de Toolbox</a:t>
          </a:r>
          <a:r>
            <a:rPr lang="nl-NL" sz="1100" baseline="0">
              <a:solidFill>
                <a:schemeClr val="lt1"/>
              </a:solidFill>
              <a:effectLst/>
              <a:latin typeface="+mn-lt"/>
              <a:ea typeface="+mn-ea"/>
              <a:cs typeface="+mn-cs"/>
            </a:rPr>
            <a:t> voor projectmatig werken</a:t>
          </a:r>
          <a:r>
            <a:rPr lang="nl-NL" sz="1100">
              <a:solidFill>
                <a:schemeClr val="lt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a:solidFill>
                <a:schemeClr val="lt1"/>
              </a:solidFill>
              <a:effectLst/>
              <a:latin typeface="+mn-lt"/>
              <a:ea typeface="+mn-ea"/>
              <a:cs typeface="+mn-cs"/>
            </a:rPr>
            <a:t>In dit voorbeeld</a:t>
          </a:r>
          <a:r>
            <a:rPr lang="nl-NL" sz="1100" baseline="0">
              <a:solidFill>
                <a:schemeClr val="lt1"/>
              </a:solidFill>
              <a:effectLst/>
              <a:latin typeface="+mn-lt"/>
              <a:ea typeface="+mn-ea"/>
              <a:cs typeface="+mn-cs"/>
            </a:rPr>
            <a:t> </a:t>
          </a:r>
          <a:r>
            <a:rPr lang="nl-NL" sz="1100">
              <a:solidFill>
                <a:schemeClr val="lt1"/>
              </a:solidFill>
              <a:effectLst/>
              <a:latin typeface="+mn-lt"/>
              <a:ea typeface="+mn-ea"/>
              <a:cs typeface="+mn-cs"/>
            </a:rPr>
            <a:t>duurt het project 21 weken incl.</a:t>
          </a:r>
          <a:r>
            <a:rPr lang="nl-NL" sz="1100" baseline="0">
              <a:solidFill>
                <a:schemeClr val="lt1"/>
              </a:solidFill>
              <a:effectLst/>
              <a:latin typeface="+mn-lt"/>
              <a:ea typeface="+mn-ea"/>
              <a:cs typeface="+mn-cs"/>
            </a:rPr>
            <a:t> evaluatie</a:t>
          </a:r>
          <a:r>
            <a:rPr lang="nl-NL" sz="1100">
              <a:solidFill>
                <a:schemeClr val="lt1"/>
              </a:solidFill>
              <a:effectLst/>
              <a:latin typeface="+mn-lt"/>
              <a:ea typeface="+mn-ea"/>
              <a:cs typeface="+mn-cs"/>
            </a:rPr>
            <a:t>.  </a:t>
          </a:r>
          <a:r>
            <a:rPr lang="nl-NL" sz="1100" baseline="0">
              <a:solidFill>
                <a:schemeClr val="lt1"/>
              </a:solidFill>
              <a:effectLst/>
              <a:latin typeface="+mn-lt"/>
              <a:ea typeface="+mn-ea"/>
              <a:cs typeface="+mn-cs"/>
            </a:rPr>
            <a:t> </a:t>
          </a:r>
          <a:br>
            <a:rPr lang="nl-NL" sz="1100" baseline="0">
              <a:solidFill>
                <a:schemeClr val="lt1"/>
              </a:solidFill>
              <a:effectLst/>
              <a:latin typeface="+mn-lt"/>
              <a:ea typeface="+mn-ea"/>
              <a:cs typeface="+mn-cs"/>
            </a:rPr>
          </a:br>
          <a:r>
            <a:rPr lang="nl-NL" sz="1100" baseline="0">
              <a:solidFill>
                <a:schemeClr val="lt1"/>
              </a:solidFill>
              <a:effectLst/>
              <a:latin typeface="+mn-lt"/>
              <a:ea typeface="+mn-ea"/>
              <a:cs typeface="+mn-cs"/>
            </a:rPr>
            <a:t>Met 8 kritieke taken en 5 zwevende taken.</a:t>
          </a:r>
          <a:endParaRPr lang="nl-N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solidFill>
                <a:schemeClr val="lt1"/>
              </a:solidFill>
              <a:effectLst/>
              <a:latin typeface="+mn-lt"/>
              <a:ea typeface="+mn-ea"/>
              <a:cs typeface="+mn-cs"/>
            </a:rPr>
            <a:t>Taken in het kritieke pad zijn rood, zwevende taken kleuren groen.</a:t>
          </a:r>
          <a:endParaRPr lang="nl-NL">
            <a:effectLst/>
          </a:endParaRPr>
        </a:p>
        <a:p>
          <a:pPr algn="l"/>
          <a:endParaRPr lang="nl-NL" sz="1100" baseline="0"/>
        </a:p>
        <a:p>
          <a:pPr algn="l"/>
          <a:r>
            <a:rPr lang="nl-NL" sz="1100" b="1" baseline="0"/>
            <a:t>Toevoegen van de taken</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t>- Kritieke taken (taken van kritieke pad uit het netwerkdiagram) zijn eerst ingevuld.</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t>- Daarna zijn de overge taken toegevoegd (zwevende taken = taken met speling in de tijd)</a:t>
          </a:r>
        </a:p>
        <a:p>
          <a:pPr algn="l"/>
          <a:r>
            <a:rPr lang="nl-NL" sz="1100" baseline="0"/>
            <a:t>- Zwevende taken die bij elkaar horen vormen een </a:t>
          </a:r>
          <a:r>
            <a:rPr lang="nl-NL" sz="1100" baseline="0">
              <a:solidFill>
                <a:schemeClr val="bg1"/>
              </a:solidFill>
            </a:rPr>
            <a:t>taakgroep, zie regel 17 t/m 19. </a:t>
          </a:r>
        </a:p>
        <a:p>
          <a:pPr algn="l"/>
          <a:r>
            <a:rPr lang="nl-NL" sz="1100" baseline="0">
              <a:solidFill>
                <a:srgbClr val="FFFF00"/>
              </a:solidFill>
            </a:rPr>
            <a:t>- </a:t>
          </a:r>
          <a:r>
            <a:rPr lang="nl-NL" sz="1100" baseline="0">
              <a:solidFill>
                <a:schemeClr val="bg1"/>
              </a:solidFill>
            </a:rPr>
            <a:t>Voor het overzicht is er tussen taakgroepen een regel opengelaten.</a:t>
          </a:r>
        </a:p>
        <a:p>
          <a:pPr algn="l"/>
          <a:endParaRPr lang="nl-NL" sz="1100" baseline="0"/>
        </a:p>
        <a:p>
          <a:pPr algn="l"/>
          <a:r>
            <a:rPr lang="nl-NL" sz="1100" b="1" baseline="0"/>
            <a:t>Verbindingen</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t>- </a:t>
          </a:r>
          <a:r>
            <a:rPr lang="nl-NL" sz="1100" b="0" baseline="0">
              <a:solidFill>
                <a:schemeClr val="lt1"/>
              </a:solidFill>
              <a:effectLst/>
              <a:latin typeface="+mn-lt"/>
              <a:ea typeface="+mn-ea"/>
              <a:cs typeface="+mn-cs"/>
            </a:rPr>
            <a:t>Voor elke taak geldt dat deze is verbonden met de taak die eraan vooraf gaat en de taak die volgt. </a:t>
          </a:r>
          <a:endParaRPr lang="nl-NL">
            <a:effectLst/>
          </a:endParaRPr>
        </a:p>
        <a:p>
          <a:pPr algn="l"/>
          <a:r>
            <a:rPr lang="nl-NL" sz="1100" baseline="0"/>
            <a:t>- Taken die </a:t>
          </a:r>
          <a:r>
            <a:rPr lang="nl-NL" sz="1100" b="0" baseline="0"/>
            <a:t>samenhangen met het kritieke pad zijn aangeduid (begin of einde) met een dikke streep.</a:t>
          </a:r>
        </a:p>
        <a:p>
          <a:pPr algn="l"/>
          <a:r>
            <a:rPr lang="nl-NL" sz="1100" b="0" baseline="0"/>
            <a:t>- Zwevende taken met een onderlinge afhankelijkheid zijn aangeduid met een dunne streep.</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i="1" baseline="0">
              <a:solidFill>
                <a:schemeClr val="lt1"/>
              </a:solidFill>
              <a:effectLst/>
              <a:latin typeface="+mn-lt"/>
              <a:ea typeface="+mn-ea"/>
              <a:cs typeface="+mn-cs"/>
            </a:rPr>
            <a:t>- </a:t>
          </a:r>
          <a:r>
            <a:rPr lang="nl-NL" sz="1100" i="0" baseline="0">
              <a:solidFill>
                <a:schemeClr val="lt1"/>
              </a:solidFill>
              <a:effectLst/>
              <a:latin typeface="+mn-lt"/>
              <a:ea typeface="+mn-ea"/>
              <a:cs typeface="+mn-cs"/>
            </a:rPr>
            <a:t>Speling: In dit voorbeeld zie je dat de taken op regel 17 t/m 19 in een bepaalde volgorde moeten worden uitgevoerd. De hele taakgroep kan starten in week 11 en moet af zijn in week 20. Dit is een periode van 10 weken, terwijl het maar 7 weken duurt om deze taken af te krijgen. Hier zit speling in.</a:t>
          </a:r>
          <a:endParaRPr lang="nl-NL" sz="1100" i="0" baseline="0"/>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solidFill>
                <a:schemeClr val="lt1"/>
              </a:solidFill>
              <a:effectLst/>
              <a:latin typeface="+mn-lt"/>
              <a:ea typeface="+mn-ea"/>
              <a:cs typeface="+mn-cs"/>
            </a:rPr>
            <a:t>- Met pijlen is de speling aangegeven tussen taken.</a:t>
          </a:r>
          <a:endParaRPr lang="nl-N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xdr:txBody>
    </xdr:sp>
    <xdr:clientData/>
  </xdr:twoCellAnchor>
  <xdr:twoCellAnchor>
    <xdr:from>
      <xdr:col>16</xdr:col>
      <xdr:colOff>0</xdr:colOff>
      <xdr:row>22</xdr:row>
      <xdr:rowOff>95250</xdr:rowOff>
    </xdr:from>
    <xdr:to>
      <xdr:col>19</xdr:col>
      <xdr:colOff>0</xdr:colOff>
      <xdr:row>22</xdr:row>
      <xdr:rowOff>95250</xdr:rowOff>
    </xdr:to>
    <xdr:cxnSp macro="">
      <xdr:nvCxnSpPr>
        <xdr:cNvPr id="16" name="Rechte verbindingslijn met pijl 15"/>
        <xdr:cNvCxnSpPr/>
      </xdr:nvCxnSpPr>
      <xdr:spPr>
        <a:xfrm>
          <a:off x="8782050" y="4286250"/>
          <a:ext cx="11144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20</xdr:row>
      <xdr:rowOff>85725</xdr:rowOff>
    </xdr:from>
    <xdr:to>
      <xdr:col>16</xdr:col>
      <xdr:colOff>361950</xdr:colOff>
      <xdr:row>20</xdr:row>
      <xdr:rowOff>85725</xdr:rowOff>
    </xdr:to>
    <xdr:cxnSp macro="">
      <xdr:nvCxnSpPr>
        <xdr:cNvPr id="17" name="Rechte verbindingslijn met pijl 16"/>
        <xdr:cNvCxnSpPr/>
      </xdr:nvCxnSpPr>
      <xdr:spPr>
        <a:xfrm>
          <a:off x="7667625" y="3895725"/>
          <a:ext cx="14763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9525</xdr:colOff>
      <xdr:row>18</xdr:row>
      <xdr:rowOff>95250</xdr:rowOff>
    </xdr:from>
    <xdr:to>
      <xdr:col>20</xdr:col>
      <xdr:colOff>361950</xdr:colOff>
      <xdr:row>18</xdr:row>
      <xdr:rowOff>95250</xdr:rowOff>
    </xdr:to>
    <xdr:cxnSp macro="">
      <xdr:nvCxnSpPr>
        <xdr:cNvPr id="18" name="Rechte verbindingslijn met pijl 17"/>
        <xdr:cNvCxnSpPr/>
      </xdr:nvCxnSpPr>
      <xdr:spPr>
        <a:xfrm>
          <a:off x="9534525" y="3524250"/>
          <a:ext cx="10953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19050</xdr:colOff>
      <xdr:row>21</xdr:row>
      <xdr:rowOff>9525</xdr:rowOff>
    </xdr:from>
    <xdr:to>
      <xdr:col>15</xdr:col>
      <xdr:colOff>9525</xdr:colOff>
      <xdr:row>22</xdr:row>
      <xdr:rowOff>95250</xdr:rowOff>
    </xdr:to>
    <xdr:cxnSp macro="">
      <xdr:nvCxnSpPr>
        <xdr:cNvPr id="4" name="Gebogen verbindingslijn 3"/>
        <xdr:cNvCxnSpPr/>
      </xdr:nvCxnSpPr>
      <xdr:spPr>
        <a:xfrm>
          <a:off x="7686675" y="4010025"/>
          <a:ext cx="733425" cy="276225"/>
        </a:xfrm>
        <a:prstGeom prst="bentConnector3">
          <a:avLst>
            <a:gd name="adj1" fmla="val 25325"/>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23</xdr:col>
      <xdr:colOff>219074</xdr:colOff>
      <xdr:row>3</xdr:row>
      <xdr:rowOff>114300</xdr:rowOff>
    </xdr:from>
    <xdr:to>
      <xdr:col>41</xdr:col>
      <xdr:colOff>200024</xdr:colOff>
      <xdr:row>30</xdr:row>
      <xdr:rowOff>142876</xdr:rowOff>
    </xdr:to>
    <xdr:sp macro="" textlink="">
      <xdr:nvSpPr>
        <xdr:cNvPr id="2" name="Rechthoek 1"/>
        <xdr:cNvSpPr/>
      </xdr:nvSpPr>
      <xdr:spPr>
        <a:xfrm>
          <a:off x="11334749" y="685800"/>
          <a:ext cx="6877050" cy="51720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1"/>
            <a:t>Capaciteitsplanning</a:t>
          </a:r>
        </a:p>
        <a:p>
          <a:pPr algn="l"/>
          <a:r>
            <a:rPr lang="nl-NL" sz="1100"/>
            <a:t>De</a:t>
          </a:r>
          <a:r>
            <a:rPr lang="nl-NL" sz="1100" baseline="0"/>
            <a:t> planning van activiteiten is nu bekend. Nu voegen we benodigde capaciteit toe (werkuren).</a:t>
          </a:r>
        </a:p>
        <a:p>
          <a:pPr algn="l"/>
          <a:r>
            <a:rPr lang="nl-NL" sz="1100" baseline="0"/>
            <a:t>De activiteitenplanning is gekopieerd naar dit blad. </a:t>
          </a:r>
        </a:p>
        <a:p>
          <a:pPr algn="l"/>
          <a:r>
            <a:rPr lang="nl-NL" sz="1100" baseline="0"/>
            <a:t>In dit voorbeeld werken we dit uit voor de kritiek taken. Voor de overige taken werkt het op een zelfde manier.</a:t>
          </a:r>
        </a:p>
        <a:p>
          <a:pPr algn="l"/>
          <a:endParaRPr lang="nl-NL" sz="1100" baseline="0"/>
        </a:p>
        <a:p>
          <a:pPr algn="l"/>
          <a:r>
            <a:rPr lang="nl-NL" sz="1100" b="1" baseline="0"/>
            <a:t>Invoeren werkuren</a:t>
          </a:r>
        </a:p>
        <a:p>
          <a:pPr algn="l"/>
          <a:r>
            <a:rPr lang="nl-NL" sz="1100"/>
            <a:t>- Vul per taak</a:t>
          </a:r>
          <a:r>
            <a:rPr lang="nl-NL" sz="1100" baseline="0"/>
            <a:t>/per week in hoeveel uren hiervoor nodig zijn om deze taak te volbrengen. </a:t>
          </a:r>
        </a:p>
        <a:p>
          <a:pPr algn="l"/>
          <a:r>
            <a:rPr lang="nl-NL" sz="1100" baseline="0"/>
            <a:t>- </a:t>
          </a:r>
          <a:r>
            <a:rPr lang="nl-NL" sz="1100"/>
            <a:t>Vul een</a:t>
          </a:r>
          <a:r>
            <a:rPr lang="nl-NL" sz="1100" baseline="0"/>
            <a:t> nul in bij t</a:t>
          </a:r>
          <a:r>
            <a:rPr lang="nl-NL" sz="1100"/>
            <a:t>aken/weken die geen mensuren nodig hebben, maar wel een doorlooptijd hebben. Bijvoorbeeld een</a:t>
          </a:r>
          <a:r>
            <a:rPr lang="nl-NL" sz="1100" baseline="0"/>
            <a:t> termijn voor het nemen van een beslissing / wettelijke termijn voor reactie (aanbesteding bijv.) / etc.</a:t>
          </a:r>
        </a:p>
        <a:p>
          <a:pPr algn="l"/>
          <a:r>
            <a:rPr lang="nl-NL" sz="1100" baseline="0"/>
            <a:t>In dit voorbeeld is dit gedaan in week 10 (het drogen van beton voor de muren).</a:t>
          </a:r>
        </a:p>
        <a:p>
          <a:pPr algn="l"/>
          <a:endParaRPr lang="nl-NL" sz="1100" baseline="0"/>
        </a:p>
        <a:p>
          <a:r>
            <a:rPr lang="nl-NL" sz="1100" b="1" baseline="0">
              <a:solidFill>
                <a:schemeClr val="lt1"/>
              </a:solidFill>
              <a:effectLst/>
              <a:latin typeface="+mn-lt"/>
              <a:ea typeface="+mn-ea"/>
              <a:cs typeface="+mn-cs"/>
            </a:rPr>
            <a:t>Meerdere taakhouders per taak?</a:t>
          </a:r>
          <a:endParaRPr lang="nl-NL">
            <a:effectLst/>
          </a:endParaRPr>
        </a:p>
        <a:p>
          <a:r>
            <a:rPr lang="nl-NL" sz="1100" baseline="0">
              <a:solidFill>
                <a:schemeClr val="lt1"/>
              </a:solidFill>
              <a:effectLst/>
              <a:latin typeface="+mn-lt"/>
              <a:ea typeface="+mn-ea"/>
              <a:cs typeface="+mn-cs"/>
            </a:rPr>
            <a:t>je kunt regels per taak toevoegen om werkuren van meerdere taakhouders aan een taak te koppelen.</a:t>
          </a:r>
          <a:endParaRPr lang="nl-NL" sz="1100" baseline="0"/>
        </a:p>
        <a:p>
          <a:pPr algn="l"/>
          <a:endParaRPr lang="nl-NL" sz="1100" baseline="0"/>
        </a:p>
        <a:p>
          <a:pPr algn="l"/>
          <a:r>
            <a:rPr lang="nl-NL" sz="1100" b="1" baseline="0"/>
            <a:t>Totaal aantal uren</a:t>
          </a:r>
        </a:p>
        <a:p>
          <a:pPr algn="l"/>
          <a:r>
            <a:rPr lang="nl-NL" sz="1100" b="0" baseline="0"/>
            <a:t>-  In de regel van 'TOTAAL' is een automatische formule toegekend aan alle cellen , die alle uren in de bijbehorende week (kolom) optelt. Vanaf taak 1 tot de laatste taak.</a:t>
          </a:r>
        </a:p>
        <a:p>
          <a:pPr algn="l"/>
          <a:r>
            <a:rPr lang="nl-NL" sz="1100" b="0" baseline="0"/>
            <a:t>- Wanneer je de rij van </a:t>
          </a:r>
          <a:r>
            <a:rPr lang="nl-NL" sz="1100" b="0" baseline="0">
              <a:solidFill>
                <a:schemeClr val="lt1"/>
              </a:solidFill>
              <a:effectLst/>
              <a:latin typeface="+mn-lt"/>
              <a:ea typeface="+mn-ea"/>
              <a:cs typeface="+mn-cs"/>
            </a:rPr>
            <a:t>'TOTAAL' </a:t>
          </a:r>
          <a:r>
            <a:rPr lang="nl-NL" sz="1100" b="0" baseline="0"/>
            <a:t>in zijn geheel selecteert, kun je hier met 1 druk op de knop een grafiek van maken 'Tabblad 'Invoegen-grafieken'. De grafiek kun je oprekken (in hoogte en breedte) zodat deze precies in de kolommen valt. Zo heb je de capaciteitsverdeling mooi in beeld en zie je waar de pieken/knelpunten zitten.</a:t>
          </a:r>
        </a:p>
        <a:p>
          <a:pPr algn="l"/>
          <a:r>
            <a:rPr lang="nl-NL" sz="1100" b="0" baseline="0"/>
            <a:t>- Let op: Wanneer je taken en/of weken toevoegt, check of de formule alle vakjes meetelt.</a:t>
          </a:r>
        </a:p>
        <a:p>
          <a:pPr algn="l"/>
          <a:endParaRPr lang="nl-NL" sz="1100" baseline="0"/>
        </a:p>
        <a:p>
          <a:pPr algn="l"/>
          <a:r>
            <a:rPr lang="nl-NL" sz="1100" b="1" baseline="0"/>
            <a:t>Uren overzicht per persoon</a:t>
          </a:r>
        </a:p>
        <a:p>
          <a:pPr algn="l"/>
          <a:r>
            <a:rPr lang="nl-NL" sz="1100" baseline="0"/>
            <a:t>Je kunt met een aantal basisformules het totaal aantal uren ook opsplitsen naar de leden in het projectteam.</a:t>
          </a:r>
        </a:p>
        <a:p>
          <a:pPr algn="l"/>
          <a:endParaRPr lang="nl-NL" sz="1100" baseline="0"/>
        </a:p>
        <a:p>
          <a:pPr algn="l"/>
          <a:r>
            <a:rPr lang="nl-NL" sz="1100" b="1" baseline="0"/>
            <a:t>Kostenoverzicht per persoon</a:t>
          </a:r>
        </a:p>
        <a:p>
          <a:pPr algn="l"/>
          <a:r>
            <a:rPr lang="nl-NL" sz="1100" baseline="0"/>
            <a:t>Wanneer je uurtarieven koppelt aan de uren per projectteamlid, krijg je gelijk een kostenoverzicht voor de werkuren. Handig voor je begroting.</a:t>
          </a:r>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t/>
          </a:r>
          <a:br>
            <a:rPr lang="nl-NL" sz="1100" baseline="0"/>
          </a:b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xdr:txBody>
    </xdr:sp>
    <xdr:clientData/>
  </xdr:twoCellAnchor>
  <xdr:twoCellAnchor>
    <xdr:from>
      <xdr:col>1</xdr:col>
      <xdr:colOff>647701</xdr:colOff>
      <xdr:row>28</xdr:row>
      <xdr:rowOff>133350</xdr:rowOff>
    </xdr:from>
    <xdr:to>
      <xdr:col>23</xdr:col>
      <xdr:colOff>85726</xdr:colOff>
      <xdr:row>38</xdr:row>
      <xdr:rowOff>180975</xdr:rowOff>
    </xdr:to>
    <xdr:graphicFrame macro="">
      <xdr:nvGraphicFramePr>
        <xdr:cNvPr id="9" name="Grafiek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714375</xdr:colOff>
      <xdr:row>48</xdr:row>
      <xdr:rowOff>114299</xdr:rowOff>
    </xdr:from>
    <xdr:to>
      <xdr:col>23</xdr:col>
      <xdr:colOff>133349</xdr:colOff>
      <xdr:row>59</xdr:row>
      <xdr:rowOff>66674</xdr:rowOff>
    </xdr:to>
    <xdr:graphicFrame macro="">
      <xdr:nvGraphicFramePr>
        <xdr:cNvPr id="12" name="Grafiek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22</xdr:col>
      <xdr:colOff>257174</xdr:colOff>
      <xdr:row>3</xdr:row>
      <xdr:rowOff>190498</xdr:rowOff>
    </xdr:from>
    <xdr:to>
      <xdr:col>36</xdr:col>
      <xdr:colOff>76200</xdr:colOff>
      <xdr:row>21</xdr:row>
      <xdr:rowOff>133350</xdr:rowOff>
    </xdr:to>
    <xdr:sp macro="" textlink="">
      <xdr:nvSpPr>
        <xdr:cNvPr id="12" name="Rechthoek 11"/>
        <xdr:cNvSpPr/>
      </xdr:nvSpPr>
      <xdr:spPr>
        <a:xfrm>
          <a:off x="10363199" y="761998"/>
          <a:ext cx="5019676" cy="337185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1"/>
            <a:t>Voorbeeld Financiële planning</a:t>
          </a:r>
        </a:p>
        <a:p>
          <a:pPr algn="l"/>
          <a:r>
            <a:rPr lang="nl-NL" sz="1100"/>
            <a:t>Je kunt ook de kosten van de activiteiten</a:t>
          </a:r>
          <a:r>
            <a:rPr lang="nl-NL" sz="1100" baseline="0"/>
            <a:t> inzichtelijk maken,</a:t>
          </a:r>
          <a:r>
            <a:rPr lang="nl-NL" sz="1100"/>
            <a:t> zoals</a:t>
          </a:r>
          <a:r>
            <a:rPr lang="nl-NL" sz="1100" baseline="0"/>
            <a:t> kosten voor materiaal, inkoop, representatie, communicatie, huur van locatie, aanbestedingskosten, etc. </a:t>
          </a:r>
        </a:p>
        <a:p>
          <a:pPr algn="l"/>
          <a:endParaRPr lang="nl-NL" sz="1100"/>
        </a:p>
        <a:p>
          <a:pPr algn="l"/>
          <a:r>
            <a:rPr lang="nl-NL" sz="1100"/>
            <a:t>- Kopieer de 'Activiteitenplanning' naar dit tabblad.</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a:solidFill>
                <a:schemeClr val="lt1"/>
              </a:solidFill>
              <a:effectLst/>
              <a:latin typeface="+mn-lt"/>
              <a:ea typeface="+mn-ea"/>
              <a:cs typeface="+mn-cs"/>
            </a:rPr>
            <a:t>- Dan ga je op een zelfde</a:t>
          </a:r>
          <a:r>
            <a:rPr lang="nl-NL" sz="1100" baseline="0">
              <a:solidFill>
                <a:schemeClr val="lt1"/>
              </a:solidFill>
              <a:effectLst/>
              <a:latin typeface="+mn-lt"/>
              <a:ea typeface="+mn-ea"/>
              <a:cs typeface="+mn-cs"/>
            </a:rPr>
            <a:t> man</a:t>
          </a:r>
          <a:r>
            <a:rPr lang="nl-NL" sz="1100">
              <a:solidFill>
                <a:schemeClr val="lt1"/>
              </a:solidFill>
              <a:effectLst/>
              <a:latin typeface="+mn-lt"/>
              <a:ea typeface="+mn-ea"/>
              <a:cs typeface="+mn-cs"/>
            </a:rPr>
            <a:t>ier te werk</a:t>
          </a:r>
          <a:r>
            <a:rPr lang="nl-NL" sz="1100" baseline="0">
              <a:solidFill>
                <a:schemeClr val="lt1"/>
              </a:solidFill>
              <a:effectLst/>
              <a:latin typeface="+mn-lt"/>
              <a:ea typeface="+mn-ea"/>
              <a:cs typeface="+mn-cs"/>
            </a:rPr>
            <a:t> als </a:t>
          </a:r>
          <a:r>
            <a:rPr lang="nl-NL" sz="1100">
              <a:solidFill>
                <a:schemeClr val="lt1"/>
              </a:solidFill>
              <a:effectLst/>
              <a:latin typeface="+mn-lt"/>
              <a:ea typeface="+mn-ea"/>
              <a:cs typeface="+mn-cs"/>
            </a:rPr>
            <a:t>bij de capaciteitsplanning.</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a:solidFill>
                <a:schemeClr val="lt1"/>
              </a:solidFill>
              <a:effectLst/>
              <a:latin typeface="+mn-lt"/>
              <a:ea typeface="+mn-ea"/>
              <a:cs typeface="+mn-cs"/>
            </a:rPr>
            <a:t>- Bij</a:t>
          </a:r>
          <a:r>
            <a:rPr lang="nl-NL" sz="1100" baseline="0">
              <a:solidFill>
                <a:schemeClr val="lt1"/>
              </a:solidFill>
              <a:effectLst/>
              <a:latin typeface="+mn-lt"/>
              <a:ea typeface="+mn-ea"/>
              <a:cs typeface="+mn-cs"/>
            </a:rPr>
            <a:t> uitgaven die voor een hele taak in 1x worden gedaan</a:t>
          </a:r>
          <a:r>
            <a:rPr lang="nl-NL" sz="1100">
              <a:solidFill>
                <a:schemeClr val="lt1"/>
              </a:solidFill>
              <a:effectLst/>
              <a:latin typeface="+mn-lt"/>
              <a:ea typeface="+mn-ea"/>
              <a:cs typeface="+mn-cs"/>
            </a:rPr>
            <a:t> </a:t>
          </a:r>
          <a:r>
            <a:rPr lang="nl-NL" sz="1100" baseline="0">
              <a:solidFill>
                <a:schemeClr val="lt1"/>
              </a:solidFill>
              <a:effectLst/>
              <a:latin typeface="+mn-lt"/>
              <a:ea typeface="+mn-ea"/>
              <a:cs typeface="+mn-cs"/>
            </a:rPr>
            <a:t>volstaat het om per taak een totaalbedrag in te voeren voor de hele taak. Plaats dit bedrag dan wel op de plek in de tijd waar je verwacht deze kosten uit te geven. Bijv. bij aanvang van een taak (aankoop) of bij afronding van een taak (achteraf factuur betalen bijv.). Zo krijg je een reële financiële planning.</a:t>
          </a:r>
          <a:endParaRPr lang="nl-NL">
            <a:effectLst/>
          </a:endParaRPr>
        </a:p>
        <a:p>
          <a:pPr algn="l"/>
          <a:endParaRPr lang="nl-NL" sz="1100"/>
        </a:p>
        <a:p>
          <a:pPr algn="l"/>
          <a:r>
            <a:rPr lang="nl-NL" sz="1100"/>
            <a:t>Voeg je aan het financiele overzicht</a:t>
          </a:r>
          <a:r>
            <a:rPr lang="nl-NL" sz="1100" baseline="0"/>
            <a:t> ook</a:t>
          </a:r>
          <a:r>
            <a:rPr lang="nl-NL" sz="1100"/>
            <a:t> de werkuren</a:t>
          </a:r>
          <a:r>
            <a:rPr lang="nl-NL" sz="1100" baseline="0"/>
            <a:t> toe (capaciteitsplanning), dan heb je een volledig overzicht van wanneer je welk bedrag uitgeeft in je project.</a:t>
          </a:r>
        </a:p>
        <a:p>
          <a:pPr algn="l"/>
          <a:endParaRPr lang="nl-NL" sz="1100" baseline="0"/>
        </a:p>
        <a:p>
          <a:pPr algn="l"/>
          <a:r>
            <a:rPr lang="nl-NL" sz="1100" b="1" baseline="0"/>
            <a:t>Monitoring en rapportage</a:t>
          </a:r>
        </a:p>
        <a:p>
          <a:pPr algn="l"/>
          <a:r>
            <a:rPr lang="nl-NL" sz="1100" baseline="0"/>
            <a:t>Grote voordeel is dat je de financiele voortgang nu goed kunt volgen en daar ook goed onderbouwde prognoses voor kunt maken in je rapportages. </a:t>
          </a:r>
          <a:endParaRPr lang="nl-NL" sz="1100"/>
        </a:p>
        <a:p>
          <a:pPr algn="l"/>
          <a:endParaRPr lang="nl-NL" sz="1100"/>
        </a:p>
        <a:p>
          <a:pPr algn="l"/>
          <a:endParaRPr lang="nl-NL" sz="1100"/>
        </a:p>
        <a:p>
          <a:pPr algn="l"/>
          <a:endParaRPr lang="nl-NL" sz="1100"/>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algn="l" defTabSz="914400" eaLnBrk="1" fontAlgn="auto" latinLnBrk="0" hangingPunct="1">
            <a:lnSpc>
              <a:spcPct val="100000"/>
            </a:lnSpc>
            <a:spcBef>
              <a:spcPts val="0"/>
            </a:spcBef>
            <a:spcAft>
              <a:spcPts val="0"/>
            </a:spcAft>
            <a:buClrTx/>
            <a:buSzTx/>
            <a:buFontTx/>
            <a:buNone/>
            <a:tabLst/>
            <a:defRPr/>
          </a:pPr>
          <a:endParaRPr lang="nl-NL" sz="1100" baseline="0"/>
        </a:p>
      </xdr:txBody>
    </xdr:sp>
    <xdr:clientData/>
  </xdr:twoCellAnchor>
  <xdr:twoCellAnchor>
    <xdr:from>
      <xdr:col>16</xdr:col>
      <xdr:colOff>0</xdr:colOff>
      <xdr:row>22</xdr:row>
      <xdr:rowOff>95250</xdr:rowOff>
    </xdr:from>
    <xdr:to>
      <xdr:col>19</xdr:col>
      <xdr:colOff>0</xdr:colOff>
      <xdr:row>22</xdr:row>
      <xdr:rowOff>95250</xdr:rowOff>
    </xdr:to>
    <xdr:cxnSp macro="">
      <xdr:nvCxnSpPr>
        <xdr:cNvPr id="8" name="Rechte verbindingslijn met pijl 7"/>
        <xdr:cNvCxnSpPr/>
      </xdr:nvCxnSpPr>
      <xdr:spPr>
        <a:xfrm>
          <a:off x="7877175" y="4286250"/>
          <a:ext cx="11144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20</xdr:row>
      <xdr:rowOff>85725</xdr:rowOff>
    </xdr:from>
    <xdr:to>
      <xdr:col>16</xdr:col>
      <xdr:colOff>361950</xdr:colOff>
      <xdr:row>20</xdr:row>
      <xdr:rowOff>85725</xdr:rowOff>
    </xdr:to>
    <xdr:cxnSp macro="">
      <xdr:nvCxnSpPr>
        <xdr:cNvPr id="9" name="Rechte verbindingslijn met pijl 8"/>
        <xdr:cNvCxnSpPr/>
      </xdr:nvCxnSpPr>
      <xdr:spPr>
        <a:xfrm>
          <a:off x="6762750" y="3895725"/>
          <a:ext cx="14763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9525</xdr:colOff>
      <xdr:row>18</xdr:row>
      <xdr:rowOff>95250</xdr:rowOff>
    </xdr:from>
    <xdr:to>
      <xdr:col>20</xdr:col>
      <xdr:colOff>361950</xdr:colOff>
      <xdr:row>18</xdr:row>
      <xdr:rowOff>95250</xdr:rowOff>
    </xdr:to>
    <xdr:cxnSp macro="">
      <xdr:nvCxnSpPr>
        <xdr:cNvPr id="10" name="Rechte verbindingslijn met pijl 9"/>
        <xdr:cNvCxnSpPr/>
      </xdr:nvCxnSpPr>
      <xdr:spPr>
        <a:xfrm>
          <a:off x="8629650" y="3524250"/>
          <a:ext cx="10953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19050</xdr:colOff>
      <xdr:row>21</xdr:row>
      <xdr:rowOff>9525</xdr:rowOff>
    </xdr:from>
    <xdr:to>
      <xdr:col>15</xdr:col>
      <xdr:colOff>9525</xdr:colOff>
      <xdr:row>22</xdr:row>
      <xdr:rowOff>95250</xdr:rowOff>
    </xdr:to>
    <xdr:cxnSp macro="">
      <xdr:nvCxnSpPr>
        <xdr:cNvPr id="11" name="Gebogen verbindingslijn 10"/>
        <xdr:cNvCxnSpPr/>
      </xdr:nvCxnSpPr>
      <xdr:spPr>
        <a:xfrm>
          <a:off x="6781800" y="4010025"/>
          <a:ext cx="733425" cy="276225"/>
        </a:xfrm>
        <a:prstGeom prst="bentConnector3">
          <a:avLst>
            <a:gd name="adj1" fmla="val 25325"/>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01"/>
  <sheetViews>
    <sheetView tabSelected="1" workbookViewId="0"/>
  </sheetViews>
  <sheetFormatPr defaultRowHeight="15" x14ac:dyDescent="0.25"/>
  <cols>
    <col min="1" max="1" width="34.5703125" customWidth="1"/>
    <col min="2" max="2" width="13.5703125" customWidth="1"/>
    <col min="3" max="43" width="5.5703125" customWidth="1"/>
  </cols>
  <sheetData>
    <row r="1" spans="1:42" ht="15" customHeight="1" x14ac:dyDescent="0.25">
      <c r="A1" s="1" t="s">
        <v>0</v>
      </c>
      <c r="C1" s="2">
        <v>44228</v>
      </c>
      <c r="D1" s="2">
        <v>44235</v>
      </c>
      <c r="E1" s="2">
        <v>44242</v>
      </c>
      <c r="F1" s="2">
        <v>44249</v>
      </c>
      <c r="G1" s="2">
        <v>44256</v>
      </c>
      <c r="H1" s="2">
        <v>44263</v>
      </c>
      <c r="I1" s="2">
        <v>44270</v>
      </c>
      <c r="J1" s="2">
        <v>44277</v>
      </c>
      <c r="K1" s="2">
        <v>44284</v>
      </c>
      <c r="L1" s="2">
        <v>44291</v>
      </c>
      <c r="M1" s="2">
        <v>44298</v>
      </c>
      <c r="N1" s="2">
        <v>44305</v>
      </c>
      <c r="O1" s="2">
        <v>44312</v>
      </c>
      <c r="P1" s="2">
        <v>44319</v>
      </c>
      <c r="Q1" s="2">
        <v>44326</v>
      </c>
      <c r="R1" s="2">
        <v>44333</v>
      </c>
      <c r="S1" s="2">
        <v>44340</v>
      </c>
      <c r="T1" s="2">
        <v>44347</v>
      </c>
      <c r="U1" s="2">
        <v>44354</v>
      </c>
      <c r="V1" s="2">
        <v>44361</v>
      </c>
      <c r="W1" s="2">
        <v>44368</v>
      </c>
      <c r="X1" s="2">
        <v>44375</v>
      </c>
      <c r="Y1" s="2">
        <v>44382</v>
      </c>
      <c r="Z1" s="2">
        <v>44389</v>
      </c>
      <c r="AA1" s="2">
        <v>44396</v>
      </c>
      <c r="AB1" s="2">
        <v>44403</v>
      </c>
      <c r="AC1" s="2">
        <v>44410</v>
      </c>
      <c r="AD1" s="2">
        <v>44417</v>
      </c>
      <c r="AE1" s="2">
        <v>44424</v>
      </c>
      <c r="AF1" s="2">
        <v>44431</v>
      </c>
      <c r="AG1" s="2">
        <v>44438</v>
      </c>
      <c r="AH1" s="2">
        <v>44445</v>
      </c>
      <c r="AI1" s="2">
        <v>44452</v>
      </c>
      <c r="AJ1" s="2">
        <v>44459</v>
      </c>
      <c r="AK1" s="2">
        <v>44466</v>
      </c>
      <c r="AL1" s="2">
        <v>44473</v>
      </c>
      <c r="AM1" s="2">
        <v>44480</v>
      </c>
      <c r="AN1" s="2">
        <v>44487</v>
      </c>
      <c r="AO1" s="2">
        <v>44494</v>
      </c>
      <c r="AP1" s="2">
        <v>44501</v>
      </c>
    </row>
    <row r="2" spans="1:42" ht="15" customHeight="1" x14ac:dyDescent="0.25">
      <c r="A2" s="1" t="s">
        <v>6</v>
      </c>
      <c r="C2" s="20">
        <v>5</v>
      </c>
      <c r="D2" s="20">
        <v>6</v>
      </c>
      <c r="E2" s="20">
        <v>7</v>
      </c>
      <c r="F2" s="20">
        <v>8</v>
      </c>
      <c r="G2" s="20">
        <v>9</v>
      </c>
      <c r="H2" s="20">
        <v>10</v>
      </c>
      <c r="I2" s="20">
        <v>11</v>
      </c>
      <c r="J2" s="20">
        <v>12</v>
      </c>
      <c r="K2" s="20">
        <v>13</v>
      </c>
      <c r="L2" s="20">
        <v>14</v>
      </c>
      <c r="M2" s="20">
        <v>15</v>
      </c>
      <c r="N2" s="20">
        <v>16</v>
      </c>
      <c r="O2" s="20">
        <v>17</v>
      </c>
      <c r="P2" s="20">
        <v>18</v>
      </c>
      <c r="Q2" s="20">
        <v>19</v>
      </c>
      <c r="R2" s="20">
        <v>20</v>
      </c>
      <c r="S2" s="20">
        <v>21</v>
      </c>
      <c r="T2" s="20">
        <v>22</v>
      </c>
      <c r="U2" s="20">
        <v>23</v>
      </c>
      <c r="V2" s="20">
        <v>24</v>
      </c>
      <c r="W2" s="20">
        <v>25</v>
      </c>
      <c r="X2" s="20">
        <v>26</v>
      </c>
      <c r="Y2" s="20">
        <v>27</v>
      </c>
      <c r="Z2" s="20">
        <v>28</v>
      </c>
      <c r="AA2" s="20">
        <v>29</v>
      </c>
      <c r="AB2" s="20">
        <v>30</v>
      </c>
      <c r="AC2" s="20">
        <v>31</v>
      </c>
      <c r="AD2" s="20">
        <v>32</v>
      </c>
      <c r="AE2" s="20">
        <v>33</v>
      </c>
      <c r="AF2" s="20">
        <v>34</v>
      </c>
      <c r="AG2" s="20">
        <v>35</v>
      </c>
      <c r="AH2" s="20">
        <v>36</v>
      </c>
      <c r="AI2" s="20">
        <v>37</v>
      </c>
      <c r="AJ2" s="20">
        <v>38</v>
      </c>
      <c r="AK2" s="20">
        <v>39</v>
      </c>
      <c r="AL2" s="20">
        <v>40</v>
      </c>
      <c r="AM2" s="20">
        <v>41</v>
      </c>
      <c r="AN2" s="20">
        <v>42</v>
      </c>
      <c r="AO2" s="20">
        <v>43</v>
      </c>
      <c r="AP2" s="20">
        <v>44</v>
      </c>
    </row>
    <row r="3" spans="1:42" x14ac:dyDescent="0.25">
      <c r="A3" s="21" t="s">
        <v>7</v>
      </c>
      <c r="B3" s="22"/>
      <c r="C3" s="23">
        <v>1</v>
      </c>
      <c r="D3" s="23">
        <v>2</v>
      </c>
      <c r="E3" s="23">
        <v>3</v>
      </c>
      <c r="F3" s="23">
        <v>4</v>
      </c>
      <c r="G3" s="23">
        <v>5</v>
      </c>
      <c r="H3" s="23">
        <v>6</v>
      </c>
      <c r="I3" s="23">
        <v>7</v>
      </c>
      <c r="J3" s="23">
        <v>8</v>
      </c>
      <c r="K3" s="23">
        <v>9</v>
      </c>
      <c r="L3" s="23">
        <v>10</v>
      </c>
      <c r="M3" s="23">
        <v>11</v>
      </c>
      <c r="N3" s="23">
        <v>12</v>
      </c>
      <c r="O3" s="23">
        <v>13</v>
      </c>
      <c r="P3" s="23">
        <v>14</v>
      </c>
      <c r="Q3" s="23">
        <v>15</v>
      </c>
      <c r="R3" s="23">
        <v>16</v>
      </c>
      <c r="S3" s="23">
        <v>17</v>
      </c>
      <c r="T3" s="23">
        <v>18</v>
      </c>
      <c r="U3" s="23">
        <v>19</v>
      </c>
      <c r="V3" s="23">
        <v>20</v>
      </c>
      <c r="W3" s="23">
        <v>21</v>
      </c>
      <c r="X3" s="23">
        <v>22</v>
      </c>
      <c r="Y3" s="23">
        <v>23</v>
      </c>
      <c r="Z3" s="23">
        <v>24</v>
      </c>
      <c r="AA3" s="23">
        <v>25</v>
      </c>
      <c r="AB3" s="23">
        <v>26</v>
      </c>
      <c r="AC3" s="23">
        <v>27</v>
      </c>
      <c r="AD3" s="23">
        <v>28</v>
      </c>
      <c r="AE3" s="23">
        <v>29</v>
      </c>
      <c r="AF3" s="23">
        <v>30</v>
      </c>
      <c r="AG3" s="23">
        <v>31</v>
      </c>
      <c r="AH3" s="23">
        <v>32</v>
      </c>
      <c r="AI3" s="23">
        <v>33</v>
      </c>
      <c r="AJ3" s="23">
        <v>34</v>
      </c>
      <c r="AK3" s="23">
        <v>35</v>
      </c>
      <c r="AL3" s="23">
        <v>36</v>
      </c>
      <c r="AM3" s="23">
        <v>37</v>
      </c>
      <c r="AN3" s="23">
        <v>38</v>
      </c>
      <c r="AO3" s="23">
        <v>39</v>
      </c>
      <c r="AP3" s="23">
        <v>40</v>
      </c>
    </row>
    <row r="4" spans="1:42" x14ac:dyDescent="0.25">
      <c r="A4" s="8" t="s">
        <v>5</v>
      </c>
      <c r="B4" s="7" t="s">
        <v>1</v>
      </c>
    </row>
    <row r="5" spans="1:42" x14ac:dyDescent="0.25">
      <c r="A5" s="4">
        <v>1</v>
      </c>
      <c r="B5" s="5"/>
      <c r="C5" s="18"/>
      <c r="D5" s="12"/>
      <c r="E5" s="13"/>
      <c r="F5" s="13"/>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row>
    <row r="6" spans="1:42" x14ac:dyDescent="0.25">
      <c r="A6" s="4">
        <v>2</v>
      </c>
      <c r="B6" s="5"/>
      <c r="C6" s="18"/>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row>
    <row r="7" spans="1:42" x14ac:dyDescent="0.25">
      <c r="A7" s="4">
        <v>3</v>
      </c>
      <c r="B7" s="5"/>
      <c r="C7" s="18"/>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row>
    <row r="8" spans="1:42" x14ac:dyDescent="0.25">
      <c r="A8" s="4">
        <v>4</v>
      </c>
      <c r="B8" s="5"/>
      <c r="C8" s="18"/>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row>
    <row r="9" spans="1:42" x14ac:dyDescent="0.25">
      <c r="A9" s="4">
        <v>5</v>
      </c>
      <c r="B9" s="5"/>
      <c r="C9" s="18"/>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row>
    <row r="10" spans="1:42" x14ac:dyDescent="0.25">
      <c r="A10" s="4">
        <v>6</v>
      </c>
      <c r="B10" s="5"/>
      <c r="C10" s="18"/>
      <c r="D10" s="12"/>
      <c r="E10" s="12"/>
      <c r="F10" s="12"/>
      <c r="G10" s="12"/>
      <c r="H10" s="12"/>
      <c r="I10" s="12"/>
      <c r="J10" s="12"/>
      <c r="K10" s="12"/>
      <c r="L10" s="12"/>
      <c r="M10" s="12"/>
      <c r="N10" s="12"/>
      <c r="O10" s="5"/>
      <c r="P10" s="5"/>
      <c r="Q10" s="5"/>
      <c r="R10" s="5"/>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row>
    <row r="11" spans="1:42" x14ac:dyDescent="0.25">
      <c r="A11" s="4">
        <v>7</v>
      </c>
      <c r="B11" s="5"/>
      <c r="C11" s="18"/>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row>
    <row r="12" spans="1:42" x14ac:dyDescent="0.25">
      <c r="A12" s="4">
        <v>8</v>
      </c>
      <c r="B12" s="5"/>
      <c r="C12" s="18"/>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row>
    <row r="13" spans="1:42" x14ac:dyDescent="0.25">
      <c r="A13" s="4">
        <v>9</v>
      </c>
      <c r="B13" s="5"/>
      <c r="C13" s="18"/>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row>
    <row r="14" spans="1:42" x14ac:dyDescent="0.25">
      <c r="A14" s="4">
        <v>10</v>
      </c>
      <c r="B14" s="5"/>
      <c r="C14" s="18"/>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row>
    <row r="15" spans="1:42" x14ac:dyDescent="0.25">
      <c r="A15" s="10" t="s">
        <v>2</v>
      </c>
      <c r="B15" s="5"/>
      <c r="C15" s="18"/>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row>
    <row r="16" spans="1:42" x14ac:dyDescent="0.25">
      <c r="A16" s="10" t="s">
        <v>3</v>
      </c>
      <c r="B16" s="5"/>
      <c r="C16" s="18"/>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row>
    <row r="17" spans="1:43" x14ac:dyDescent="0.25">
      <c r="A17" s="10" t="s">
        <v>12</v>
      </c>
      <c r="B17" s="5"/>
      <c r="C17" s="18"/>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row>
    <row r="18" spans="1:43" x14ac:dyDescent="0.25">
      <c r="A18" s="4"/>
      <c r="B18" s="5"/>
      <c r="C18" s="19"/>
      <c r="D18" s="5"/>
      <c r="E18" s="5"/>
      <c r="F18" s="5"/>
      <c r="G18" s="5"/>
      <c r="H18" s="5"/>
      <c r="I18" s="5"/>
      <c r="J18" s="5"/>
      <c r="K18" s="5"/>
      <c r="L18" s="5"/>
      <c r="M18" s="5"/>
      <c r="N18" s="5"/>
      <c r="O18" s="5"/>
      <c r="P18" s="6"/>
      <c r="Q18" s="6"/>
      <c r="R18" s="6"/>
      <c r="S18" s="6"/>
      <c r="T18" s="5"/>
      <c r="U18" s="5"/>
      <c r="V18" s="5"/>
      <c r="W18" s="5"/>
      <c r="X18" s="5"/>
      <c r="Y18" s="5"/>
      <c r="Z18" s="5"/>
      <c r="AA18" s="5"/>
      <c r="AB18" s="5"/>
      <c r="AC18" s="5"/>
      <c r="AD18" s="5"/>
      <c r="AE18" s="5"/>
      <c r="AF18" s="5"/>
      <c r="AG18" s="5"/>
      <c r="AH18" s="5"/>
      <c r="AI18" s="5"/>
      <c r="AJ18" s="5"/>
      <c r="AK18" s="5"/>
      <c r="AL18" s="5"/>
      <c r="AM18" s="5"/>
      <c r="AN18" s="5"/>
      <c r="AO18" s="5"/>
      <c r="AP18" s="5"/>
    </row>
    <row r="19" spans="1:43" x14ac:dyDescent="0.25">
      <c r="A19" s="3" t="s">
        <v>4</v>
      </c>
      <c r="B19" s="5"/>
      <c r="C19" s="19"/>
      <c r="D19" s="5"/>
      <c r="E19" s="5"/>
      <c r="F19" s="5"/>
      <c r="G19" s="5"/>
      <c r="H19" s="12"/>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row>
    <row r="20" spans="1:43" x14ac:dyDescent="0.25">
      <c r="A20" s="11">
        <v>11</v>
      </c>
      <c r="B20" s="5"/>
      <c r="C20" s="18"/>
      <c r="D20" s="12"/>
      <c r="E20" s="13"/>
      <c r="F20" s="13"/>
      <c r="G20" s="13"/>
      <c r="H20" s="5"/>
      <c r="I20" s="5"/>
      <c r="J20" s="13"/>
      <c r="K20" s="13"/>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4"/>
    </row>
    <row r="21" spans="1:43" x14ac:dyDescent="0.25">
      <c r="A21" s="9">
        <v>12</v>
      </c>
      <c r="B21" s="5"/>
      <c r="C21" s="18"/>
      <c r="D21" s="12"/>
      <c r="E21" s="12"/>
      <c r="F21" s="12"/>
      <c r="G21" s="12"/>
      <c r="H21" s="12"/>
      <c r="I21" s="5"/>
      <c r="J21" s="13"/>
      <c r="K21" s="12"/>
      <c r="L21" s="13"/>
      <c r="M21" s="13"/>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4"/>
    </row>
    <row r="22" spans="1:43" x14ac:dyDescent="0.25">
      <c r="A22" s="9">
        <v>13</v>
      </c>
      <c r="B22" s="5"/>
      <c r="C22" s="18"/>
      <c r="D22" s="5"/>
      <c r="E22" s="12"/>
      <c r="F22" s="12"/>
      <c r="G22" s="12"/>
      <c r="H22" s="5"/>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4"/>
    </row>
    <row r="23" spans="1:43" x14ac:dyDescent="0.25">
      <c r="A23" s="11">
        <v>14</v>
      </c>
      <c r="B23" s="5"/>
      <c r="C23" s="18"/>
      <c r="D23" s="12"/>
      <c r="E23" s="12"/>
      <c r="F23" s="12"/>
      <c r="G23" s="12"/>
      <c r="H23" s="12"/>
      <c r="I23" s="12"/>
      <c r="J23" s="12"/>
      <c r="K23" s="13"/>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4"/>
    </row>
    <row r="24" spans="1:43" x14ac:dyDescent="0.25">
      <c r="A24" s="9">
        <v>15</v>
      </c>
      <c r="B24" s="5"/>
      <c r="C24" s="18"/>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4"/>
    </row>
    <row r="25" spans="1:43" x14ac:dyDescent="0.25">
      <c r="A25" s="24">
        <v>16</v>
      </c>
      <c r="B25" s="5"/>
      <c r="C25" s="18"/>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4"/>
    </row>
    <row r="26" spans="1:43" x14ac:dyDescent="0.25">
      <c r="A26" s="9">
        <v>17</v>
      </c>
      <c r="B26" s="5"/>
      <c r="C26" s="18"/>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4"/>
    </row>
    <row r="27" spans="1:43" x14ac:dyDescent="0.25">
      <c r="A27" s="9">
        <v>18</v>
      </c>
      <c r="B27" s="5"/>
      <c r="C27" s="18"/>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4"/>
    </row>
    <row r="28" spans="1:43" x14ac:dyDescent="0.25">
      <c r="A28" s="9">
        <v>19</v>
      </c>
      <c r="B28" s="5"/>
      <c r="C28" s="18"/>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4"/>
    </row>
    <row r="29" spans="1:43" x14ac:dyDescent="0.25">
      <c r="A29" s="9">
        <v>20</v>
      </c>
      <c r="B29" s="5"/>
      <c r="C29" s="18"/>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4"/>
    </row>
    <row r="30" spans="1:43" x14ac:dyDescent="0.25">
      <c r="A30" s="9">
        <v>21</v>
      </c>
      <c r="B30" s="5"/>
      <c r="C30" s="18"/>
      <c r="D30" s="12"/>
      <c r="E30" s="12"/>
      <c r="F30" s="12"/>
      <c r="G30" s="12"/>
      <c r="H30" s="12"/>
      <c r="I30" s="12"/>
      <c r="J30" s="12"/>
      <c r="K30" s="12"/>
      <c r="L30" s="12"/>
      <c r="M30" s="12"/>
      <c r="N30" s="12"/>
      <c r="O30" s="12"/>
      <c r="P30" s="12"/>
      <c r="Q30" s="12"/>
      <c r="R30" s="12"/>
      <c r="S30" s="12"/>
      <c r="T30" s="12"/>
      <c r="U30" s="14"/>
      <c r="V30" s="14"/>
      <c r="W30" s="14"/>
      <c r="X30" s="14"/>
      <c r="Y30" s="14"/>
      <c r="Z30" s="14"/>
      <c r="AA30" s="14"/>
      <c r="AB30" s="14"/>
      <c r="AC30" s="14"/>
      <c r="AD30" s="14"/>
      <c r="AE30" s="14"/>
      <c r="AF30" s="14"/>
      <c r="AG30" s="14"/>
      <c r="AH30" s="14"/>
      <c r="AI30" s="14"/>
      <c r="AJ30" s="14"/>
      <c r="AK30" s="14"/>
      <c r="AL30" s="14"/>
      <c r="AM30" s="14"/>
      <c r="AN30" s="14"/>
      <c r="AO30" s="14"/>
      <c r="AP30" s="14"/>
      <c r="AQ30" s="14"/>
    </row>
    <row r="31" spans="1:43" x14ac:dyDescent="0.25">
      <c r="A31" s="9">
        <v>22</v>
      </c>
      <c r="B31" s="5"/>
      <c r="C31" s="18"/>
      <c r="D31" s="12"/>
      <c r="E31" s="12"/>
      <c r="F31" s="12"/>
      <c r="G31" s="12"/>
      <c r="H31" s="12"/>
      <c r="I31" s="12"/>
      <c r="J31" s="12"/>
      <c r="K31" s="12"/>
      <c r="L31" s="12"/>
      <c r="M31" s="12"/>
      <c r="N31" s="12"/>
      <c r="O31" s="12"/>
      <c r="P31" s="12"/>
      <c r="Q31" s="12"/>
      <c r="R31" s="12"/>
      <c r="S31" s="12"/>
      <c r="T31" s="12"/>
      <c r="U31" s="14"/>
      <c r="V31" s="14"/>
      <c r="W31" s="14"/>
      <c r="X31" s="14"/>
      <c r="Y31" s="14"/>
      <c r="Z31" s="14"/>
      <c r="AA31" s="14"/>
      <c r="AB31" s="14"/>
      <c r="AC31" s="14"/>
      <c r="AD31" s="14"/>
      <c r="AE31" s="14"/>
      <c r="AF31" s="14"/>
      <c r="AG31" s="14"/>
      <c r="AH31" s="14"/>
      <c r="AI31" s="14"/>
      <c r="AJ31" s="14"/>
      <c r="AK31" s="14"/>
      <c r="AL31" s="14"/>
      <c r="AM31" s="14"/>
      <c r="AN31" s="14"/>
      <c r="AO31" s="14"/>
      <c r="AP31" s="14"/>
      <c r="AQ31" s="14"/>
    </row>
    <row r="32" spans="1:43" x14ac:dyDescent="0.25">
      <c r="A32" s="9">
        <v>23</v>
      </c>
      <c r="B32" s="5"/>
      <c r="C32" s="18"/>
      <c r="D32" s="12"/>
      <c r="E32" s="12"/>
      <c r="F32" s="12"/>
      <c r="G32" s="12"/>
      <c r="H32" s="12"/>
      <c r="I32" s="12"/>
      <c r="J32" s="12"/>
      <c r="K32" s="12"/>
      <c r="L32" s="12"/>
      <c r="M32" s="12"/>
      <c r="N32" s="12"/>
      <c r="O32" s="12"/>
      <c r="P32" s="12"/>
      <c r="Q32" s="12"/>
      <c r="R32" s="12"/>
      <c r="S32" s="12"/>
      <c r="T32" s="12"/>
      <c r="U32" s="14"/>
      <c r="V32" s="14"/>
      <c r="W32" s="14"/>
      <c r="X32" s="14"/>
      <c r="Y32" s="14"/>
      <c r="Z32" s="14"/>
      <c r="AA32" s="14"/>
      <c r="AB32" s="14"/>
      <c r="AC32" s="14"/>
      <c r="AD32" s="14"/>
      <c r="AE32" s="14"/>
      <c r="AF32" s="14"/>
      <c r="AG32" s="14"/>
      <c r="AH32" s="14"/>
      <c r="AI32" s="14"/>
      <c r="AJ32" s="14"/>
      <c r="AK32" s="14"/>
      <c r="AL32" s="14"/>
      <c r="AM32" s="14"/>
      <c r="AN32" s="14"/>
      <c r="AO32" s="14"/>
      <c r="AP32" s="14"/>
      <c r="AQ32" s="14"/>
    </row>
    <row r="33" spans="1:43" x14ac:dyDescent="0.25">
      <c r="A33" s="9">
        <v>24</v>
      </c>
      <c r="B33" s="5"/>
      <c r="C33" s="18"/>
      <c r="D33" s="12"/>
      <c r="E33" s="12"/>
      <c r="F33" s="12"/>
      <c r="G33" s="12"/>
      <c r="H33" s="12"/>
      <c r="I33" s="12"/>
      <c r="J33" s="12"/>
      <c r="K33" s="12"/>
      <c r="L33" s="12"/>
      <c r="M33" s="12"/>
      <c r="N33" s="12"/>
      <c r="O33" s="12"/>
      <c r="P33" s="12"/>
      <c r="Q33" s="12"/>
      <c r="R33" s="12"/>
      <c r="S33" s="12"/>
      <c r="T33" s="12"/>
      <c r="U33" s="14"/>
      <c r="V33" s="14"/>
      <c r="W33" s="14"/>
      <c r="X33" s="14"/>
      <c r="Y33" s="14"/>
      <c r="Z33" s="14"/>
      <c r="AA33" s="14"/>
      <c r="AB33" s="14"/>
      <c r="AC33" s="14"/>
      <c r="AD33" s="14"/>
      <c r="AE33" s="14"/>
      <c r="AF33" s="14"/>
      <c r="AG33" s="14"/>
      <c r="AH33" s="14"/>
      <c r="AI33" s="14"/>
      <c r="AJ33" s="14"/>
      <c r="AK33" s="14"/>
      <c r="AL33" s="14"/>
      <c r="AM33" s="14"/>
      <c r="AN33" s="14"/>
      <c r="AO33" s="14"/>
      <c r="AP33" s="14"/>
      <c r="AQ33" s="14"/>
    </row>
    <row r="34" spans="1:43" x14ac:dyDescent="0.25">
      <c r="A34" s="9">
        <v>25</v>
      </c>
      <c r="B34" s="5"/>
      <c r="C34" s="18"/>
      <c r="D34" s="12"/>
      <c r="E34" s="12"/>
      <c r="F34" s="12"/>
      <c r="G34" s="12"/>
      <c r="H34" s="12"/>
      <c r="I34" s="12"/>
      <c r="J34" s="12"/>
      <c r="K34" s="12"/>
      <c r="L34" s="12"/>
      <c r="M34" s="12"/>
      <c r="N34" s="12"/>
      <c r="O34" s="12"/>
      <c r="P34" s="12"/>
      <c r="Q34" s="12"/>
      <c r="R34" s="12"/>
      <c r="S34" s="12"/>
      <c r="T34" s="12"/>
      <c r="U34" s="14"/>
      <c r="V34" s="14"/>
      <c r="W34" s="14"/>
      <c r="X34" s="14"/>
      <c r="Y34" s="14"/>
      <c r="Z34" s="14"/>
      <c r="AA34" s="14"/>
      <c r="AB34" s="14"/>
      <c r="AC34" s="14"/>
      <c r="AD34" s="14"/>
      <c r="AE34" s="14"/>
      <c r="AF34" s="14"/>
      <c r="AG34" s="14"/>
      <c r="AH34" s="14"/>
      <c r="AI34" s="14"/>
      <c r="AJ34" s="14"/>
      <c r="AK34" s="14"/>
      <c r="AL34" s="14"/>
      <c r="AM34" s="14"/>
      <c r="AN34" s="14"/>
      <c r="AO34" s="14"/>
      <c r="AP34" s="14"/>
      <c r="AQ34" s="14"/>
    </row>
    <row r="35" spans="1:43" x14ac:dyDescent="0.25">
      <c r="A35" s="9">
        <v>26</v>
      </c>
      <c r="B35" s="5"/>
      <c r="C35" s="18"/>
      <c r="D35" s="12"/>
      <c r="E35" s="12"/>
      <c r="F35" s="12"/>
      <c r="G35" s="12"/>
      <c r="H35" s="12"/>
      <c r="I35" s="12"/>
      <c r="J35" s="12"/>
      <c r="K35" s="12"/>
      <c r="L35" s="12"/>
      <c r="M35" s="12"/>
      <c r="N35" s="12"/>
      <c r="O35" s="12"/>
      <c r="P35" s="12"/>
      <c r="Q35" s="12"/>
      <c r="R35" s="12"/>
      <c r="S35" s="12"/>
      <c r="T35" s="12"/>
      <c r="U35" s="14"/>
      <c r="V35" s="14"/>
      <c r="W35" s="14"/>
      <c r="X35" s="14"/>
      <c r="Y35" s="14"/>
      <c r="Z35" s="14"/>
      <c r="AA35" s="14"/>
      <c r="AB35" s="14"/>
      <c r="AC35" s="14"/>
      <c r="AD35" s="14"/>
      <c r="AE35" s="14"/>
      <c r="AF35" s="14"/>
      <c r="AG35" s="14"/>
      <c r="AH35" s="14"/>
      <c r="AI35" s="14"/>
      <c r="AJ35" s="14"/>
      <c r="AK35" s="14"/>
      <c r="AL35" s="14"/>
      <c r="AM35" s="14"/>
      <c r="AN35" s="14"/>
      <c r="AO35" s="14"/>
      <c r="AP35" s="14"/>
      <c r="AQ35" s="14"/>
    </row>
    <row r="36" spans="1:43" x14ac:dyDescent="0.25">
      <c r="A36" s="9">
        <v>27</v>
      </c>
      <c r="B36" s="5"/>
      <c r="C36" s="18"/>
      <c r="D36" s="12"/>
      <c r="E36" s="12"/>
      <c r="F36" s="12"/>
      <c r="G36" s="12"/>
      <c r="H36" s="12"/>
      <c r="I36" s="12"/>
      <c r="J36" s="12"/>
      <c r="K36" s="12"/>
      <c r="L36" s="12"/>
      <c r="M36" s="12"/>
      <c r="N36" s="12"/>
      <c r="O36" s="12"/>
      <c r="P36" s="12"/>
      <c r="Q36" s="12"/>
      <c r="R36" s="12"/>
      <c r="S36" s="12"/>
      <c r="T36" s="12"/>
      <c r="U36" s="14"/>
      <c r="V36" s="14"/>
      <c r="W36" s="14"/>
      <c r="X36" s="14"/>
      <c r="Y36" s="14"/>
      <c r="Z36" s="14"/>
      <c r="AA36" s="14"/>
      <c r="AB36" s="14"/>
      <c r="AC36" s="14"/>
      <c r="AD36" s="14"/>
      <c r="AE36" s="14"/>
      <c r="AF36" s="14"/>
      <c r="AG36" s="14"/>
      <c r="AH36" s="14"/>
      <c r="AI36" s="14"/>
      <c r="AJ36" s="14"/>
      <c r="AK36" s="14"/>
      <c r="AL36" s="14"/>
      <c r="AM36" s="14"/>
      <c r="AN36" s="14"/>
      <c r="AO36" s="14"/>
      <c r="AP36" s="14"/>
      <c r="AQ36" s="14"/>
    </row>
    <row r="37" spans="1:43" x14ac:dyDescent="0.25">
      <c r="A37" s="9">
        <v>28</v>
      </c>
      <c r="B37" s="5"/>
      <c r="C37" s="18"/>
      <c r="D37" s="12"/>
      <c r="E37" s="12"/>
      <c r="F37" s="12"/>
      <c r="G37" s="12"/>
      <c r="H37" s="12"/>
      <c r="I37" s="12"/>
      <c r="J37" s="12"/>
      <c r="K37" s="12"/>
      <c r="L37" s="12"/>
      <c r="M37" s="12"/>
      <c r="N37" s="12"/>
      <c r="O37" s="12"/>
      <c r="P37" s="12"/>
      <c r="Q37" s="12"/>
      <c r="R37" s="12"/>
      <c r="S37" s="12"/>
      <c r="T37" s="12"/>
      <c r="U37" s="14"/>
      <c r="V37" s="14"/>
      <c r="W37" s="14"/>
      <c r="X37" s="14"/>
      <c r="Y37" s="14"/>
      <c r="Z37" s="14"/>
      <c r="AA37" s="14"/>
      <c r="AB37" s="14"/>
      <c r="AC37" s="14"/>
      <c r="AD37" s="14"/>
      <c r="AE37" s="14"/>
      <c r="AF37" s="14"/>
      <c r="AG37" s="14"/>
      <c r="AH37" s="14"/>
      <c r="AI37" s="14"/>
      <c r="AJ37" s="14"/>
      <c r="AK37" s="14"/>
      <c r="AL37" s="14"/>
      <c r="AM37" s="14"/>
      <c r="AN37" s="14"/>
      <c r="AO37" s="14"/>
      <c r="AP37" s="14"/>
      <c r="AQ37" s="14"/>
    </row>
    <row r="38" spans="1:43" x14ac:dyDescent="0.25">
      <c r="A38" s="9">
        <v>29</v>
      </c>
      <c r="B38" s="5"/>
      <c r="C38" s="18"/>
      <c r="D38" s="12"/>
      <c r="E38" s="12"/>
      <c r="F38" s="12"/>
      <c r="G38" s="12"/>
      <c r="H38" s="12"/>
      <c r="I38" s="12"/>
      <c r="J38" s="12"/>
      <c r="K38" s="12"/>
      <c r="L38" s="12"/>
      <c r="M38" s="12"/>
      <c r="N38" s="12"/>
      <c r="O38" s="12"/>
      <c r="P38" s="12"/>
      <c r="Q38" s="12"/>
      <c r="R38" s="12"/>
      <c r="S38" s="12"/>
      <c r="T38" s="12"/>
      <c r="U38" s="14"/>
      <c r="V38" s="14"/>
      <c r="W38" s="14"/>
      <c r="X38" s="14"/>
      <c r="Y38" s="14"/>
      <c r="Z38" s="14"/>
      <c r="AA38" s="14"/>
      <c r="AB38" s="14"/>
      <c r="AC38" s="14"/>
      <c r="AD38" s="14"/>
      <c r="AE38" s="14"/>
      <c r="AF38" s="14"/>
      <c r="AG38" s="14"/>
      <c r="AH38" s="14"/>
      <c r="AI38" s="14"/>
      <c r="AJ38" s="14"/>
      <c r="AK38" s="14"/>
      <c r="AL38" s="14"/>
      <c r="AM38" s="14"/>
      <c r="AN38" s="14"/>
      <c r="AO38" s="14"/>
      <c r="AP38" s="14"/>
      <c r="AQ38" s="14"/>
    </row>
    <row r="39" spans="1:43" x14ac:dyDescent="0.25">
      <c r="A39" s="9">
        <v>30</v>
      </c>
      <c r="B39" s="5"/>
      <c r="C39" s="18"/>
      <c r="D39" s="12"/>
      <c r="E39" s="12"/>
      <c r="F39" s="12"/>
      <c r="G39" s="12"/>
      <c r="H39" s="12"/>
      <c r="I39" s="12"/>
      <c r="J39" s="12"/>
      <c r="K39" s="12"/>
      <c r="L39" s="12"/>
      <c r="M39" s="12"/>
      <c r="N39" s="12"/>
      <c r="O39" s="12"/>
      <c r="P39" s="12"/>
      <c r="Q39" s="12"/>
      <c r="R39" s="12"/>
      <c r="S39" s="12"/>
      <c r="T39" s="12"/>
      <c r="U39" s="14"/>
      <c r="V39" s="14"/>
      <c r="W39" s="14"/>
      <c r="X39" s="14"/>
      <c r="Y39" s="14"/>
      <c r="Z39" s="14"/>
      <c r="AA39" s="14"/>
      <c r="AB39" s="14"/>
      <c r="AC39" s="14"/>
      <c r="AD39" s="14"/>
      <c r="AE39" s="14"/>
      <c r="AF39" s="14"/>
      <c r="AG39" s="14"/>
      <c r="AH39" s="14"/>
      <c r="AI39" s="14"/>
      <c r="AJ39" s="14"/>
      <c r="AK39" s="14"/>
      <c r="AL39" s="14"/>
      <c r="AM39" s="14"/>
      <c r="AN39" s="14"/>
      <c r="AO39" s="14"/>
      <c r="AP39" s="14"/>
      <c r="AQ39" s="14"/>
    </row>
    <row r="40" spans="1:43" x14ac:dyDescent="0.25">
      <c r="A40" s="11" t="s">
        <v>2</v>
      </c>
      <c r="B40" s="5"/>
      <c r="C40" s="18"/>
      <c r="D40" s="12"/>
      <c r="E40" s="12"/>
      <c r="F40" s="12"/>
      <c r="G40" s="12"/>
      <c r="H40" s="12"/>
      <c r="I40" s="12"/>
      <c r="J40" s="12"/>
      <c r="K40" s="12"/>
      <c r="L40" s="12"/>
      <c r="M40" s="12"/>
      <c r="N40" s="12"/>
      <c r="O40" s="12"/>
      <c r="P40" s="12"/>
      <c r="Q40" s="12"/>
      <c r="R40" s="12"/>
      <c r="S40" s="12"/>
      <c r="T40" s="12"/>
      <c r="U40" s="14"/>
      <c r="V40" s="14"/>
      <c r="W40" s="14"/>
      <c r="X40" s="14"/>
      <c r="Y40" s="14"/>
      <c r="Z40" s="14"/>
      <c r="AA40" s="14"/>
      <c r="AB40" s="14"/>
      <c r="AC40" s="14"/>
      <c r="AD40" s="14"/>
      <c r="AE40" s="14"/>
      <c r="AF40" s="14"/>
      <c r="AG40" s="14"/>
      <c r="AH40" s="14"/>
      <c r="AI40" s="14"/>
      <c r="AJ40" s="14"/>
      <c r="AK40" s="14"/>
      <c r="AL40" s="14"/>
      <c r="AM40" s="14"/>
      <c r="AN40" s="14"/>
      <c r="AO40" s="14"/>
      <c r="AP40" s="14"/>
      <c r="AQ40" s="14"/>
    </row>
    <row r="41" spans="1:43" x14ac:dyDescent="0.25">
      <c r="A41" s="9"/>
      <c r="T41" s="5"/>
    </row>
    <row r="42" spans="1:43" x14ac:dyDescent="0.25">
      <c r="A42" s="9"/>
    </row>
    <row r="43" spans="1:43" x14ac:dyDescent="0.25">
      <c r="A43" s="9"/>
    </row>
    <row r="44" spans="1:43" x14ac:dyDescent="0.25">
      <c r="A44" s="9"/>
    </row>
    <row r="45" spans="1:43" x14ac:dyDescent="0.25">
      <c r="A45" s="9"/>
    </row>
    <row r="46" spans="1:43" x14ac:dyDescent="0.25">
      <c r="A46" s="9"/>
    </row>
    <row r="47" spans="1:43" x14ac:dyDescent="0.25">
      <c r="A47" s="9"/>
    </row>
    <row r="48" spans="1:43" x14ac:dyDescent="0.25">
      <c r="A48" s="9"/>
    </row>
    <row r="49" spans="1:1" x14ac:dyDescent="0.25">
      <c r="A49" s="9"/>
    </row>
    <row r="50" spans="1:1" x14ac:dyDescent="0.25">
      <c r="A50" s="9"/>
    </row>
    <row r="51" spans="1:1" x14ac:dyDescent="0.25">
      <c r="A51" s="9"/>
    </row>
    <row r="52" spans="1:1" x14ac:dyDescent="0.25">
      <c r="A52" s="9"/>
    </row>
    <row r="53" spans="1:1" x14ac:dyDescent="0.25">
      <c r="A53" s="9"/>
    </row>
    <row r="54" spans="1:1" x14ac:dyDescent="0.25">
      <c r="A54" s="9"/>
    </row>
    <row r="55" spans="1:1" x14ac:dyDescent="0.25">
      <c r="A55" s="9"/>
    </row>
    <row r="56" spans="1:1" x14ac:dyDescent="0.25">
      <c r="A56" s="9"/>
    </row>
    <row r="57" spans="1:1" x14ac:dyDescent="0.25">
      <c r="A57" s="9"/>
    </row>
    <row r="58" spans="1:1" x14ac:dyDescent="0.25">
      <c r="A58" s="9"/>
    </row>
    <row r="59" spans="1:1" x14ac:dyDescent="0.25">
      <c r="A59" s="9"/>
    </row>
    <row r="60" spans="1:1" x14ac:dyDescent="0.25">
      <c r="A60" s="9"/>
    </row>
    <row r="61" spans="1:1" x14ac:dyDescent="0.25">
      <c r="A61" s="9"/>
    </row>
    <row r="62" spans="1:1" x14ac:dyDescent="0.25">
      <c r="A62" s="9"/>
    </row>
    <row r="63" spans="1:1" x14ac:dyDescent="0.25">
      <c r="A63" s="9"/>
    </row>
    <row r="64" spans="1:1"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9"/>
    </row>
    <row r="78" spans="1:1" x14ac:dyDescent="0.25">
      <c r="A78" s="9"/>
    </row>
    <row r="79" spans="1:1" x14ac:dyDescent="0.25">
      <c r="A79" s="9"/>
    </row>
    <row r="80" spans="1:1" x14ac:dyDescent="0.25">
      <c r="A80" s="9"/>
    </row>
    <row r="81" spans="1:1" x14ac:dyDescent="0.25">
      <c r="A81" s="9"/>
    </row>
    <row r="82" spans="1:1" x14ac:dyDescent="0.25">
      <c r="A82" s="9"/>
    </row>
    <row r="83" spans="1:1" x14ac:dyDescent="0.25">
      <c r="A83" s="9"/>
    </row>
    <row r="84" spans="1:1" x14ac:dyDescent="0.25">
      <c r="A84" s="9"/>
    </row>
    <row r="85" spans="1:1" x14ac:dyDescent="0.25">
      <c r="A85" s="9"/>
    </row>
    <row r="86" spans="1:1" x14ac:dyDescent="0.25">
      <c r="A86" s="9"/>
    </row>
    <row r="87" spans="1:1" x14ac:dyDescent="0.25">
      <c r="A87" s="9"/>
    </row>
    <row r="88" spans="1:1" x14ac:dyDescent="0.25">
      <c r="A88" s="9"/>
    </row>
    <row r="89" spans="1:1" x14ac:dyDescent="0.25">
      <c r="A89" s="9"/>
    </row>
    <row r="90" spans="1:1" x14ac:dyDescent="0.25">
      <c r="A90" s="9"/>
    </row>
    <row r="91" spans="1:1" x14ac:dyDescent="0.25">
      <c r="A91" s="9"/>
    </row>
    <row r="92" spans="1:1" x14ac:dyDescent="0.25">
      <c r="A92" s="9"/>
    </row>
    <row r="93" spans="1:1" x14ac:dyDescent="0.25">
      <c r="A93" s="9"/>
    </row>
    <row r="94" spans="1:1" x14ac:dyDescent="0.25">
      <c r="A94" s="9"/>
    </row>
    <row r="95" spans="1:1" x14ac:dyDescent="0.25">
      <c r="A95" s="9"/>
    </row>
    <row r="96" spans="1:1" x14ac:dyDescent="0.25">
      <c r="A96" s="9"/>
    </row>
    <row r="97" spans="1:1" x14ac:dyDescent="0.25">
      <c r="A97" s="9"/>
    </row>
    <row r="98" spans="1:1" x14ac:dyDescent="0.25">
      <c r="A98" s="9"/>
    </row>
    <row r="99" spans="1:1" x14ac:dyDescent="0.25">
      <c r="A99" s="9"/>
    </row>
    <row r="100" spans="1:1" x14ac:dyDescent="0.25">
      <c r="A100" s="9"/>
    </row>
    <row r="101" spans="1:1" x14ac:dyDescent="0.25">
      <c r="A101" s="9"/>
    </row>
    <row r="102" spans="1:1" x14ac:dyDescent="0.25">
      <c r="A102" s="9"/>
    </row>
    <row r="103" spans="1:1" x14ac:dyDescent="0.25">
      <c r="A103" s="9"/>
    </row>
    <row r="104" spans="1:1" x14ac:dyDescent="0.25">
      <c r="A104" s="9"/>
    </row>
    <row r="105" spans="1:1" x14ac:dyDescent="0.25">
      <c r="A105" s="9"/>
    </row>
    <row r="106" spans="1:1" x14ac:dyDescent="0.25">
      <c r="A106" s="9"/>
    </row>
    <row r="107" spans="1:1" x14ac:dyDescent="0.25">
      <c r="A107" s="9"/>
    </row>
    <row r="108" spans="1:1" x14ac:dyDescent="0.25">
      <c r="A108" s="9"/>
    </row>
    <row r="109" spans="1:1" x14ac:dyDescent="0.25">
      <c r="A109" s="9"/>
    </row>
    <row r="110" spans="1:1" x14ac:dyDescent="0.25">
      <c r="A110" s="9"/>
    </row>
    <row r="111" spans="1:1" x14ac:dyDescent="0.25">
      <c r="A111" s="9"/>
    </row>
    <row r="112" spans="1:1" x14ac:dyDescent="0.25">
      <c r="A112" s="9"/>
    </row>
    <row r="113" spans="1:1" x14ac:dyDescent="0.25">
      <c r="A113" s="9"/>
    </row>
    <row r="114" spans="1:1" x14ac:dyDescent="0.25">
      <c r="A114" s="9"/>
    </row>
    <row r="115" spans="1:1" x14ac:dyDescent="0.25">
      <c r="A115" s="9"/>
    </row>
    <row r="116" spans="1:1" x14ac:dyDescent="0.25">
      <c r="A116" s="9"/>
    </row>
    <row r="117" spans="1:1" x14ac:dyDescent="0.25">
      <c r="A117" s="9"/>
    </row>
    <row r="118" spans="1:1" x14ac:dyDescent="0.25">
      <c r="A118" s="9"/>
    </row>
    <row r="119" spans="1:1" x14ac:dyDescent="0.25">
      <c r="A119" s="9"/>
    </row>
    <row r="120" spans="1:1" x14ac:dyDescent="0.25">
      <c r="A120" s="9"/>
    </row>
    <row r="121" spans="1:1" x14ac:dyDescent="0.25">
      <c r="A121" s="9"/>
    </row>
    <row r="122" spans="1:1" x14ac:dyDescent="0.25">
      <c r="A122" s="9"/>
    </row>
    <row r="123" spans="1:1" x14ac:dyDescent="0.25">
      <c r="A123" s="9"/>
    </row>
    <row r="124" spans="1:1" x14ac:dyDescent="0.25">
      <c r="A124" s="9"/>
    </row>
    <row r="125" spans="1:1" x14ac:dyDescent="0.25">
      <c r="A125" s="9"/>
    </row>
    <row r="126" spans="1:1" x14ac:dyDescent="0.25">
      <c r="A126" s="9"/>
    </row>
    <row r="127" spans="1:1" x14ac:dyDescent="0.25">
      <c r="A127" s="9"/>
    </row>
    <row r="128" spans="1:1" x14ac:dyDescent="0.25">
      <c r="A128" s="9"/>
    </row>
    <row r="129" spans="1:1" x14ac:dyDescent="0.25">
      <c r="A129" s="9"/>
    </row>
    <row r="130" spans="1:1" x14ac:dyDescent="0.25">
      <c r="A130" s="9"/>
    </row>
    <row r="131" spans="1:1" x14ac:dyDescent="0.25">
      <c r="A131" s="9"/>
    </row>
    <row r="132" spans="1:1" x14ac:dyDescent="0.25">
      <c r="A132" s="9"/>
    </row>
    <row r="133" spans="1:1" x14ac:dyDescent="0.25">
      <c r="A133" s="9"/>
    </row>
    <row r="134" spans="1:1" x14ac:dyDescent="0.25">
      <c r="A134" s="9"/>
    </row>
    <row r="135" spans="1:1" x14ac:dyDescent="0.25">
      <c r="A135" s="9"/>
    </row>
    <row r="136" spans="1:1" x14ac:dyDescent="0.25">
      <c r="A136" s="9"/>
    </row>
    <row r="137" spans="1:1" x14ac:dyDescent="0.25">
      <c r="A137" s="9"/>
    </row>
    <row r="138" spans="1:1" x14ac:dyDescent="0.25">
      <c r="A138" s="9"/>
    </row>
    <row r="139" spans="1:1" x14ac:dyDescent="0.25">
      <c r="A139" s="9"/>
    </row>
    <row r="140" spans="1:1" x14ac:dyDescent="0.25">
      <c r="A140" s="9"/>
    </row>
    <row r="141" spans="1:1" x14ac:dyDescent="0.25">
      <c r="A141" s="9"/>
    </row>
    <row r="142" spans="1:1" x14ac:dyDescent="0.25">
      <c r="A142" s="9"/>
    </row>
    <row r="143" spans="1:1" x14ac:dyDescent="0.25">
      <c r="A143" s="9"/>
    </row>
    <row r="144" spans="1:1" x14ac:dyDescent="0.25">
      <c r="A144" s="9"/>
    </row>
    <row r="145" spans="1:1" x14ac:dyDescent="0.25">
      <c r="A145" s="9"/>
    </row>
    <row r="146" spans="1:1" x14ac:dyDescent="0.25">
      <c r="A146" s="9"/>
    </row>
    <row r="147" spans="1:1" x14ac:dyDescent="0.25">
      <c r="A147" s="9"/>
    </row>
    <row r="148" spans="1:1" x14ac:dyDescent="0.25">
      <c r="A148" s="9"/>
    </row>
    <row r="149" spans="1:1" x14ac:dyDescent="0.25">
      <c r="A149" s="9"/>
    </row>
    <row r="150" spans="1:1" x14ac:dyDescent="0.25">
      <c r="A150" s="9"/>
    </row>
    <row r="151" spans="1:1" x14ac:dyDescent="0.25">
      <c r="A151" s="9"/>
    </row>
    <row r="152" spans="1:1" x14ac:dyDescent="0.25">
      <c r="A152" s="9"/>
    </row>
    <row r="153" spans="1:1" x14ac:dyDescent="0.25">
      <c r="A153" s="9"/>
    </row>
    <row r="154" spans="1:1" x14ac:dyDescent="0.25">
      <c r="A154" s="9"/>
    </row>
    <row r="155" spans="1:1" x14ac:dyDescent="0.25">
      <c r="A155" s="9"/>
    </row>
    <row r="156" spans="1:1" x14ac:dyDescent="0.25">
      <c r="A156" s="9"/>
    </row>
    <row r="157" spans="1:1" x14ac:dyDescent="0.25">
      <c r="A157" s="9"/>
    </row>
    <row r="158" spans="1:1" x14ac:dyDescent="0.25">
      <c r="A158" s="9"/>
    </row>
    <row r="159" spans="1:1" x14ac:dyDescent="0.25">
      <c r="A159" s="9"/>
    </row>
    <row r="160" spans="1:1" x14ac:dyDescent="0.25">
      <c r="A160" s="9"/>
    </row>
    <row r="161" spans="1:1" x14ac:dyDescent="0.25">
      <c r="A161" s="9"/>
    </row>
    <row r="162" spans="1:1" x14ac:dyDescent="0.25">
      <c r="A162" s="9"/>
    </row>
    <row r="163" spans="1:1" x14ac:dyDescent="0.25">
      <c r="A163" s="9"/>
    </row>
    <row r="164" spans="1:1" x14ac:dyDescent="0.25">
      <c r="A164" s="9"/>
    </row>
    <row r="165" spans="1:1" x14ac:dyDescent="0.25">
      <c r="A165" s="9"/>
    </row>
    <row r="166" spans="1:1" x14ac:dyDescent="0.25">
      <c r="A166" s="9"/>
    </row>
    <row r="167" spans="1:1" x14ac:dyDescent="0.25">
      <c r="A167" s="9"/>
    </row>
    <row r="168" spans="1:1" x14ac:dyDescent="0.25">
      <c r="A168" s="9"/>
    </row>
    <row r="169" spans="1:1" x14ac:dyDescent="0.25">
      <c r="A169" s="9"/>
    </row>
    <row r="170" spans="1:1" x14ac:dyDescent="0.25">
      <c r="A170" s="9"/>
    </row>
    <row r="171" spans="1:1" x14ac:dyDescent="0.25">
      <c r="A171" s="9"/>
    </row>
    <row r="172" spans="1:1" x14ac:dyDescent="0.25">
      <c r="A172" s="9"/>
    </row>
    <row r="173" spans="1:1" x14ac:dyDescent="0.25">
      <c r="A173" s="9"/>
    </row>
    <row r="174" spans="1:1" x14ac:dyDescent="0.25">
      <c r="A174" s="9"/>
    </row>
    <row r="175" spans="1:1" x14ac:dyDescent="0.25">
      <c r="A175" s="9"/>
    </row>
    <row r="176" spans="1:1" x14ac:dyDescent="0.25">
      <c r="A176" s="9"/>
    </row>
    <row r="177" spans="1:1" x14ac:dyDescent="0.25">
      <c r="A177" s="9"/>
    </row>
    <row r="178" spans="1:1" x14ac:dyDescent="0.25">
      <c r="A178" s="9"/>
    </row>
    <row r="179" spans="1:1" x14ac:dyDescent="0.25">
      <c r="A179" s="9"/>
    </row>
    <row r="180" spans="1:1" x14ac:dyDescent="0.25">
      <c r="A180" s="9"/>
    </row>
    <row r="181" spans="1:1" x14ac:dyDescent="0.25">
      <c r="A181" s="9"/>
    </row>
    <row r="182" spans="1:1" x14ac:dyDescent="0.25">
      <c r="A182" s="9"/>
    </row>
    <row r="183" spans="1:1" x14ac:dyDescent="0.25">
      <c r="A183" s="9"/>
    </row>
    <row r="184" spans="1:1" x14ac:dyDescent="0.25">
      <c r="A184" s="9"/>
    </row>
    <row r="185" spans="1:1" x14ac:dyDescent="0.25">
      <c r="A185" s="9"/>
    </row>
    <row r="186" spans="1:1" x14ac:dyDescent="0.25">
      <c r="A186" s="9"/>
    </row>
    <row r="187" spans="1:1" x14ac:dyDescent="0.25">
      <c r="A187" s="9"/>
    </row>
    <row r="188" spans="1:1" x14ac:dyDescent="0.25">
      <c r="A188" s="9"/>
    </row>
    <row r="189" spans="1:1" x14ac:dyDescent="0.25">
      <c r="A189" s="9"/>
    </row>
    <row r="190" spans="1:1" x14ac:dyDescent="0.25">
      <c r="A190" s="9"/>
    </row>
    <row r="191" spans="1:1" x14ac:dyDescent="0.25">
      <c r="A191" s="9"/>
    </row>
    <row r="192" spans="1:1" x14ac:dyDescent="0.25">
      <c r="A192" s="9"/>
    </row>
    <row r="193" spans="1:1" x14ac:dyDescent="0.25">
      <c r="A193" s="9"/>
    </row>
    <row r="194" spans="1:1" x14ac:dyDescent="0.25">
      <c r="A194" s="9"/>
    </row>
    <row r="195" spans="1:1" x14ac:dyDescent="0.25">
      <c r="A195" s="9"/>
    </row>
    <row r="196" spans="1:1" x14ac:dyDescent="0.25">
      <c r="A196" s="9"/>
    </row>
    <row r="197" spans="1:1" x14ac:dyDescent="0.25">
      <c r="A197" s="9"/>
    </row>
    <row r="198" spans="1:1" x14ac:dyDescent="0.25">
      <c r="A198" s="9"/>
    </row>
    <row r="199" spans="1:1" x14ac:dyDescent="0.25">
      <c r="A199" s="9"/>
    </row>
    <row r="200" spans="1:1" x14ac:dyDescent="0.25">
      <c r="A200" s="9"/>
    </row>
    <row r="201" spans="1:1" x14ac:dyDescent="0.25">
      <c r="A201" s="9"/>
    </row>
    <row r="202" spans="1:1" x14ac:dyDescent="0.25">
      <c r="A202" s="9"/>
    </row>
    <row r="203" spans="1:1" x14ac:dyDescent="0.25">
      <c r="A203" s="9"/>
    </row>
    <row r="204" spans="1:1" x14ac:dyDescent="0.25">
      <c r="A204" s="9"/>
    </row>
    <row r="205" spans="1:1" x14ac:dyDescent="0.25">
      <c r="A205" s="9"/>
    </row>
    <row r="206" spans="1:1" x14ac:dyDescent="0.25">
      <c r="A206" s="9"/>
    </row>
    <row r="207" spans="1:1" x14ac:dyDescent="0.25">
      <c r="A207" s="9"/>
    </row>
    <row r="208" spans="1:1" x14ac:dyDescent="0.25">
      <c r="A208" s="9"/>
    </row>
    <row r="209" spans="1:1" x14ac:dyDescent="0.25">
      <c r="A209" s="9"/>
    </row>
    <row r="210" spans="1:1" x14ac:dyDescent="0.25">
      <c r="A210" s="9"/>
    </row>
    <row r="211" spans="1:1" x14ac:dyDescent="0.25">
      <c r="A211" s="9"/>
    </row>
    <row r="212" spans="1:1" x14ac:dyDescent="0.25">
      <c r="A212" s="9"/>
    </row>
    <row r="213" spans="1:1" x14ac:dyDescent="0.25">
      <c r="A213" s="9"/>
    </row>
    <row r="214" spans="1:1" x14ac:dyDescent="0.25">
      <c r="A214" s="9"/>
    </row>
    <row r="215" spans="1:1" x14ac:dyDescent="0.25">
      <c r="A215" s="9"/>
    </row>
    <row r="216" spans="1:1" x14ac:dyDescent="0.25">
      <c r="A216" s="9"/>
    </row>
    <row r="217" spans="1:1" x14ac:dyDescent="0.25">
      <c r="A217" s="9"/>
    </row>
    <row r="218" spans="1:1" x14ac:dyDescent="0.25">
      <c r="A218" s="9"/>
    </row>
    <row r="219" spans="1:1" x14ac:dyDescent="0.25">
      <c r="A219" s="9"/>
    </row>
    <row r="220" spans="1:1" x14ac:dyDescent="0.25">
      <c r="A220" s="9"/>
    </row>
    <row r="221" spans="1:1" x14ac:dyDescent="0.25">
      <c r="A221" s="9"/>
    </row>
    <row r="222" spans="1:1" x14ac:dyDescent="0.25">
      <c r="A222" s="9"/>
    </row>
    <row r="223" spans="1:1" x14ac:dyDescent="0.25">
      <c r="A223" s="9"/>
    </row>
    <row r="224" spans="1:1" x14ac:dyDescent="0.25">
      <c r="A224" s="9"/>
    </row>
    <row r="225" spans="1:1" x14ac:dyDescent="0.25">
      <c r="A225" s="9"/>
    </row>
    <row r="226" spans="1:1" x14ac:dyDescent="0.25">
      <c r="A226" s="9"/>
    </row>
    <row r="227" spans="1:1" x14ac:dyDescent="0.25">
      <c r="A227" s="9"/>
    </row>
    <row r="228" spans="1:1" x14ac:dyDescent="0.25">
      <c r="A228" s="9"/>
    </row>
    <row r="229" spans="1:1" x14ac:dyDescent="0.25">
      <c r="A229" s="9"/>
    </row>
    <row r="230" spans="1:1" x14ac:dyDescent="0.25">
      <c r="A230" s="9"/>
    </row>
    <row r="231" spans="1:1" x14ac:dyDescent="0.25">
      <c r="A231" s="9"/>
    </row>
    <row r="232" spans="1:1" x14ac:dyDescent="0.25">
      <c r="A232" s="9"/>
    </row>
    <row r="233" spans="1:1" x14ac:dyDescent="0.25">
      <c r="A233" s="9"/>
    </row>
    <row r="234" spans="1:1" x14ac:dyDescent="0.25">
      <c r="A234" s="9"/>
    </row>
    <row r="235" spans="1:1" x14ac:dyDescent="0.25">
      <c r="A235" s="9"/>
    </row>
    <row r="236" spans="1:1" x14ac:dyDescent="0.25">
      <c r="A236" s="9"/>
    </row>
    <row r="237" spans="1:1" x14ac:dyDescent="0.25">
      <c r="A237" s="9"/>
    </row>
    <row r="238" spans="1:1" x14ac:dyDescent="0.25">
      <c r="A238" s="9"/>
    </row>
    <row r="239" spans="1:1" x14ac:dyDescent="0.25">
      <c r="A239" s="9"/>
    </row>
    <row r="240" spans="1:1" x14ac:dyDescent="0.25">
      <c r="A240" s="9"/>
    </row>
    <row r="241" spans="1:1" x14ac:dyDescent="0.25">
      <c r="A241" s="9"/>
    </row>
    <row r="242" spans="1:1" x14ac:dyDescent="0.25">
      <c r="A242" s="9"/>
    </row>
    <row r="243" spans="1:1" x14ac:dyDescent="0.25">
      <c r="A243" s="9"/>
    </row>
    <row r="244" spans="1:1" x14ac:dyDescent="0.25">
      <c r="A244" s="9"/>
    </row>
    <row r="245" spans="1:1" x14ac:dyDescent="0.25">
      <c r="A245" s="9"/>
    </row>
    <row r="246" spans="1:1" x14ac:dyDescent="0.25">
      <c r="A246" s="9"/>
    </row>
    <row r="247" spans="1:1" x14ac:dyDescent="0.25">
      <c r="A247" s="9"/>
    </row>
    <row r="248" spans="1:1" x14ac:dyDescent="0.25">
      <c r="A248" s="9"/>
    </row>
    <row r="249" spans="1:1" x14ac:dyDescent="0.25">
      <c r="A249" s="9"/>
    </row>
    <row r="250" spans="1:1" x14ac:dyDescent="0.25">
      <c r="A250" s="9"/>
    </row>
    <row r="251" spans="1:1" x14ac:dyDescent="0.25">
      <c r="A251" s="9"/>
    </row>
    <row r="252" spans="1:1" x14ac:dyDescent="0.25">
      <c r="A252" s="9"/>
    </row>
    <row r="253" spans="1:1" x14ac:dyDescent="0.25">
      <c r="A253" s="9"/>
    </row>
    <row r="254" spans="1:1" x14ac:dyDescent="0.25">
      <c r="A254" s="9"/>
    </row>
    <row r="255" spans="1:1" x14ac:dyDescent="0.25">
      <c r="A255" s="9"/>
    </row>
    <row r="256" spans="1:1" x14ac:dyDescent="0.25">
      <c r="A256" s="9"/>
    </row>
    <row r="257" spans="1:1" x14ac:dyDescent="0.25">
      <c r="A257" s="9"/>
    </row>
    <row r="258" spans="1:1" x14ac:dyDescent="0.25">
      <c r="A258" s="9"/>
    </row>
    <row r="259" spans="1:1" x14ac:dyDescent="0.25">
      <c r="A259" s="9"/>
    </row>
    <row r="260" spans="1:1" x14ac:dyDescent="0.25">
      <c r="A260" s="9"/>
    </row>
    <row r="261" spans="1:1" x14ac:dyDescent="0.25">
      <c r="A261" s="9"/>
    </row>
    <row r="262" spans="1:1" x14ac:dyDescent="0.25">
      <c r="A262" s="9"/>
    </row>
    <row r="263" spans="1:1" x14ac:dyDescent="0.25">
      <c r="A263" s="9"/>
    </row>
    <row r="264" spans="1:1" x14ac:dyDescent="0.25">
      <c r="A264" s="9"/>
    </row>
    <row r="265" spans="1:1" x14ac:dyDescent="0.25">
      <c r="A265" s="9"/>
    </row>
    <row r="266" spans="1:1" x14ac:dyDescent="0.25">
      <c r="A266" s="9"/>
    </row>
    <row r="267" spans="1:1" x14ac:dyDescent="0.25">
      <c r="A267" s="9"/>
    </row>
    <row r="268" spans="1:1" x14ac:dyDescent="0.25">
      <c r="A268" s="9"/>
    </row>
    <row r="269" spans="1:1" x14ac:dyDescent="0.25">
      <c r="A269" s="9"/>
    </row>
    <row r="270" spans="1:1" x14ac:dyDescent="0.25">
      <c r="A270" s="9"/>
    </row>
    <row r="271" spans="1:1" x14ac:dyDescent="0.25">
      <c r="A271" s="9"/>
    </row>
    <row r="272" spans="1:1" x14ac:dyDescent="0.25">
      <c r="A272" s="9"/>
    </row>
    <row r="273" spans="1:1" x14ac:dyDescent="0.25">
      <c r="A273" s="9"/>
    </row>
    <row r="274" spans="1:1" x14ac:dyDescent="0.25">
      <c r="A274" s="9"/>
    </row>
    <row r="275" spans="1:1" x14ac:dyDescent="0.25">
      <c r="A275" s="9"/>
    </row>
    <row r="276" spans="1:1" x14ac:dyDescent="0.25">
      <c r="A276" s="9"/>
    </row>
    <row r="277" spans="1:1" x14ac:dyDescent="0.25">
      <c r="A277" s="9"/>
    </row>
    <row r="278" spans="1:1" x14ac:dyDescent="0.25">
      <c r="A278" s="9"/>
    </row>
    <row r="279" spans="1:1" x14ac:dyDescent="0.25">
      <c r="A279" s="9"/>
    </row>
    <row r="280" spans="1:1" x14ac:dyDescent="0.25">
      <c r="A280" s="9"/>
    </row>
    <row r="281" spans="1:1" x14ac:dyDescent="0.25">
      <c r="A281" s="9"/>
    </row>
    <row r="282" spans="1:1" x14ac:dyDescent="0.25">
      <c r="A282" s="9"/>
    </row>
    <row r="283" spans="1:1" x14ac:dyDescent="0.25">
      <c r="A283" s="9"/>
    </row>
    <row r="284" spans="1:1" x14ac:dyDescent="0.25">
      <c r="A284" s="9"/>
    </row>
    <row r="285" spans="1:1" x14ac:dyDescent="0.25">
      <c r="A285" s="9"/>
    </row>
    <row r="286" spans="1:1" x14ac:dyDescent="0.25">
      <c r="A286" s="9"/>
    </row>
    <row r="287" spans="1:1" x14ac:dyDescent="0.25">
      <c r="A287" s="9"/>
    </row>
    <row r="288" spans="1:1" x14ac:dyDescent="0.25">
      <c r="A288" s="9"/>
    </row>
    <row r="289" spans="1:1" x14ac:dyDescent="0.25">
      <c r="A289" s="9"/>
    </row>
    <row r="290" spans="1:1" x14ac:dyDescent="0.25">
      <c r="A290" s="9"/>
    </row>
    <row r="291" spans="1:1" x14ac:dyDescent="0.25">
      <c r="A291" s="9"/>
    </row>
    <row r="292" spans="1:1" x14ac:dyDescent="0.25">
      <c r="A292" s="9"/>
    </row>
    <row r="293" spans="1:1" x14ac:dyDescent="0.25">
      <c r="A293" s="9"/>
    </row>
    <row r="294" spans="1:1" x14ac:dyDescent="0.25">
      <c r="A294" s="9"/>
    </row>
    <row r="295" spans="1:1" x14ac:dyDescent="0.25">
      <c r="A295" s="9"/>
    </row>
    <row r="296" spans="1:1" x14ac:dyDescent="0.25">
      <c r="A296" s="9"/>
    </row>
    <row r="297" spans="1:1" x14ac:dyDescent="0.25">
      <c r="A297" s="9"/>
    </row>
    <row r="298" spans="1:1" x14ac:dyDescent="0.25">
      <c r="A298" s="9"/>
    </row>
    <row r="299" spans="1:1" x14ac:dyDescent="0.25">
      <c r="A299" s="9"/>
    </row>
    <row r="300" spans="1:1" x14ac:dyDescent="0.25">
      <c r="A300" s="9"/>
    </row>
    <row r="301" spans="1:1" x14ac:dyDescent="0.25">
      <c r="A301" s="9"/>
    </row>
    <row r="302" spans="1:1" x14ac:dyDescent="0.25">
      <c r="A302" s="9"/>
    </row>
    <row r="303" spans="1:1" x14ac:dyDescent="0.25">
      <c r="A303" s="9"/>
    </row>
    <row r="304" spans="1:1" x14ac:dyDescent="0.25">
      <c r="A304" s="9"/>
    </row>
    <row r="305" spans="1:1" x14ac:dyDescent="0.25">
      <c r="A305" s="9"/>
    </row>
    <row r="306" spans="1:1" x14ac:dyDescent="0.25">
      <c r="A306" s="9"/>
    </row>
    <row r="307" spans="1:1" x14ac:dyDescent="0.25">
      <c r="A307" s="9"/>
    </row>
    <row r="308" spans="1:1" x14ac:dyDescent="0.25">
      <c r="A308" s="9"/>
    </row>
    <row r="309" spans="1:1" x14ac:dyDescent="0.25">
      <c r="A309" s="9"/>
    </row>
    <row r="310" spans="1:1" x14ac:dyDescent="0.25">
      <c r="A310" s="9"/>
    </row>
    <row r="311" spans="1:1" x14ac:dyDescent="0.25">
      <c r="A311" s="9"/>
    </row>
    <row r="312" spans="1:1" x14ac:dyDescent="0.25">
      <c r="A312" s="9"/>
    </row>
    <row r="313" spans="1:1" x14ac:dyDescent="0.25">
      <c r="A313" s="9"/>
    </row>
    <row r="314" spans="1:1" x14ac:dyDescent="0.25">
      <c r="A314" s="9"/>
    </row>
    <row r="315" spans="1:1" x14ac:dyDescent="0.25">
      <c r="A315" s="9"/>
    </row>
    <row r="316" spans="1:1" x14ac:dyDescent="0.25">
      <c r="A316" s="9"/>
    </row>
    <row r="317" spans="1:1" x14ac:dyDescent="0.25">
      <c r="A317" s="9"/>
    </row>
    <row r="318" spans="1:1" x14ac:dyDescent="0.25">
      <c r="A318" s="9"/>
    </row>
    <row r="319" spans="1:1" x14ac:dyDescent="0.25">
      <c r="A319" s="9"/>
    </row>
    <row r="320" spans="1:1" x14ac:dyDescent="0.25">
      <c r="A320" s="9"/>
    </row>
    <row r="321" spans="1:1" x14ac:dyDescent="0.25">
      <c r="A321" s="9"/>
    </row>
    <row r="322" spans="1:1" x14ac:dyDescent="0.25">
      <c r="A322" s="9"/>
    </row>
    <row r="323" spans="1:1" x14ac:dyDescent="0.25">
      <c r="A323" s="9"/>
    </row>
    <row r="324" spans="1:1" x14ac:dyDescent="0.25">
      <c r="A324" s="9"/>
    </row>
    <row r="325" spans="1:1" x14ac:dyDescent="0.25">
      <c r="A325" s="9"/>
    </row>
    <row r="326" spans="1:1" x14ac:dyDescent="0.25">
      <c r="A326" s="9"/>
    </row>
    <row r="327" spans="1:1" x14ac:dyDescent="0.25">
      <c r="A327" s="9"/>
    </row>
    <row r="328" spans="1:1" x14ac:dyDescent="0.25">
      <c r="A328" s="9"/>
    </row>
    <row r="329" spans="1:1" x14ac:dyDescent="0.25">
      <c r="A329" s="9"/>
    </row>
    <row r="330" spans="1:1" x14ac:dyDescent="0.25">
      <c r="A330" s="9"/>
    </row>
    <row r="331" spans="1:1" x14ac:dyDescent="0.25">
      <c r="A331" s="9"/>
    </row>
    <row r="332" spans="1:1" x14ac:dyDescent="0.25">
      <c r="A332" s="9"/>
    </row>
    <row r="333" spans="1:1" x14ac:dyDescent="0.25">
      <c r="A333" s="9"/>
    </row>
    <row r="334" spans="1:1" x14ac:dyDescent="0.25">
      <c r="A334" s="9"/>
    </row>
    <row r="335" spans="1:1" x14ac:dyDescent="0.25">
      <c r="A335" s="9"/>
    </row>
    <row r="336" spans="1:1" x14ac:dyDescent="0.25">
      <c r="A336" s="9"/>
    </row>
    <row r="337" spans="1:1" x14ac:dyDescent="0.25">
      <c r="A337" s="9"/>
    </row>
    <row r="338" spans="1:1" x14ac:dyDescent="0.25">
      <c r="A338" s="9"/>
    </row>
    <row r="339" spans="1:1" x14ac:dyDescent="0.25">
      <c r="A339" s="9"/>
    </row>
    <row r="340" spans="1:1" x14ac:dyDescent="0.25">
      <c r="A340" s="9"/>
    </row>
    <row r="341" spans="1:1" x14ac:dyDescent="0.25">
      <c r="A341" s="9"/>
    </row>
    <row r="342" spans="1:1" x14ac:dyDescent="0.25">
      <c r="A342" s="9"/>
    </row>
    <row r="343" spans="1:1" x14ac:dyDescent="0.25">
      <c r="A343" s="9"/>
    </row>
    <row r="344" spans="1:1" x14ac:dyDescent="0.25">
      <c r="A344" s="9"/>
    </row>
    <row r="345" spans="1:1" x14ac:dyDescent="0.25">
      <c r="A345" s="9"/>
    </row>
    <row r="346" spans="1:1" x14ac:dyDescent="0.25">
      <c r="A346" s="9"/>
    </row>
    <row r="347" spans="1:1" x14ac:dyDescent="0.25">
      <c r="A347" s="9"/>
    </row>
    <row r="348" spans="1:1" x14ac:dyDescent="0.25">
      <c r="A348" s="9"/>
    </row>
    <row r="349" spans="1:1" x14ac:dyDescent="0.25">
      <c r="A349" s="9"/>
    </row>
    <row r="350" spans="1:1" x14ac:dyDescent="0.25">
      <c r="A350" s="9"/>
    </row>
    <row r="351" spans="1:1" x14ac:dyDescent="0.25">
      <c r="A351" s="9"/>
    </row>
    <row r="352" spans="1:1" x14ac:dyDescent="0.25">
      <c r="A352" s="9"/>
    </row>
    <row r="353" spans="1:1" x14ac:dyDescent="0.25">
      <c r="A353" s="9"/>
    </row>
    <row r="354" spans="1:1" x14ac:dyDescent="0.25">
      <c r="A354" s="9"/>
    </row>
    <row r="355" spans="1:1" x14ac:dyDescent="0.25">
      <c r="A355" s="9"/>
    </row>
    <row r="356" spans="1:1" x14ac:dyDescent="0.25">
      <c r="A356" s="9"/>
    </row>
    <row r="357" spans="1:1" x14ac:dyDescent="0.25">
      <c r="A357" s="9"/>
    </row>
    <row r="358" spans="1:1" x14ac:dyDescent="0.25">
      <c r="A358" s="9"/>
    </row>
    <row r="359" spans="1:1" x14ac:dyDescent="0.25">
      <c r="A359" s="9"/>
    </row>
    <row r="360" spans="1:1" x14ac:dyDescent="0.25">
      <c r="A360" s="9"/>
    </row>
    <row r="361" spans="1:1" x14ac:dyDescent="0.25">
      <c r="A361" s="9"/>
    </row>
    <row r="362" spans="1:1" x14ac:dyDescent="0.25">
      <c r="A362" s="9"/>
    </row>
    <row r="363" spans="1:1" x14ac:dyDescent="0.25">
      <c r="A363" s="9"/>
    </row>
    <row r="364" spans="1:1" x14ac:dyDescent="0.25">
      <c r="A364" s="9"/>
    </row>
    <row r="365" spans="1:1" x14ac:dyDescent="0.25">
      <c r="A365" s="9"/>
    </row>
    <row r="366" spans="1:1" x14ac:dyDescent="0.25">
      <c r="A366" s="9"/>
    </row>
    <row r="367" spans="1:1" x14ac:dyDescent="0.25">
      <c r="A367" s="9"/>
    </row>
    <row r="368" spans="1:1" x14ac:dyDescent="0.25">
      <c r="A368" s="9"/>
    </row>
    <row r="369" spans="1:1" x14ac:dyDescent="0.25">
      <c r="A369" s="9"/>
    </row>
    <row r="370" spans="1:1" x14ac:dyDescent="0.25">
      <c r="A370" s="9"/>
    </row>
    <row r="371" spans="1:1" x14ac:dyDescent="0.25">
      <c r="A371" s="9"/>
    </row>
    <row r="372" spans="1:1" x14ac:dyDescent="0.25">
      <c r="A372" s="9"/>
    </row>
    <row r="373" spans="1:1" x14ac:dyDescent="0.25">
      <c r="A373" s="9"/>
    </row>
    <row r="374" spans="1:1" x14ac:dyDescent="0.25">
      <c r="A374" s="9"/>
    </row>
    <row r="375" spans="1:1" x14ac:dyDescent="0.25">
      <c r="A375" s="9"/>
    </row>
    <row r="376" spans="1:1" x14ac:dyDescent="0.25">
      <c r="A376" s="9"/>
    </row>
    <row r="377" spans="1:1" x14ac:dyDescent="0.25">
      <c r="A377" s="9"/>
    </row>
    <row r="378" spans="1:1" x14ac:dyDescent="0.25">
      <c r="A378" s="9"/>
    </row>
    <row r="379" spans="1:1" x14ac:dyDescent="0.25">
      <c r="A379" s="9"/>
    </row>
    <row r="380" spans="1:1" x14ac:dyDescent="0.25">
      <c r="A380" s="9"/>
    </row>
    <row r="381" spans="1:1" x14ac:dyDescent="0.25">
      <c r="A381" s="9"/>
    </row>
    <row r="382" spans="1:1" x14ac:dyDescent="0.25">
      <c r="A382" s="9"/>
    </row>
    <row r="383" spans="1:1" x14ac:dyDescent="0.25">
      <c r="A383" s="9"/>
    </row>
    <row r="384" spans="1:1" x14ac:dyDescent="0.25">
      <c r="A384" s="9"/>
    </row>
    <row r="385" spans="1:1" x14ac:dyDescent="0.25">
      <c r="A385" s="9"/>
    </row>
    <row r="386" spans="1:1" x14ac:dyDescent="0.25">
      <c r="A386" s="9"/>
    </row>
    <row r="387" spans="1:1" x14ac:dyDescent="0.25">
      <c r="A387" s="9"/>
    </row>
    <row r="388" spans="1:1" x14ac:dyDescent="0.25">
      <c r="A388" s="9"/>
    </row>
    <row r="389" spans="1:1" x14ac:dyDescent="0.25">
      <c r="A389" s="9"/>
    </row>
    <row r="390" spans="1:1" x14ac:dyDescent="0.25">
      <c r="A390" s="9"/>
    </row>
    <row r="391" spans="1:1" x14ac:dyDescent="0.25">
      <c r="A391" s="9"/>
    </row>
    <row r="392" spans="1:1" x14ac:dyDescent="0.25">
      <c r="A392" s="9"/>
    </row>
    <row r="393" spans="1:1" x14ac:dyDescent="0.25">
      <c r="A393" s="9"/>
    </row>
    <row r="394" spans="1:1" x14ac:dyDescent="0.25">
      <c r="A394" s="9"/>
    </row>
    <row r="395" spans="1:1" x14ac:dyDescent="0.25">
      <c r="A395" s="9"/>
    </row>
    <row r="396" spans="1:1" x14ac:dyDescent="0.25">
      <c r="A396" s="9"/>
    </row>
    <row r="397" spans="1:1" x14ac:dyDescent="0.25">
      <c r="A397" s="9"/>
    </row>
    <row r="398" spans="1:1" x14ac:dyDescent="0.25">
      <c r="A398" s="9"/>
    </row>
    <row r="399" spans="1:1" x14ac:dyDescent="0.25">
      <c r="A399" s="9"/>
    </row>
    <row r="400" spans="1:1" x14ac:dyDescent="0.25">
      <c r="A400" s="9"/>
    </row>
    <row r="401" spans="1:1" x14ac:dyDescent="0.25">
      <c r="A401" s="9"/>
    </row>
    <row r="402" spans="1:1" x14ac:dyDescent="0.25">
      <c r="A402" s="9"/>
    </row>
    <row r="403" spans="1:1" x14ac:dyDescent="0.25">
      <c r="A403" s="9"/>
    </row>
    <row r="404" spans="1:1" x14ac:dyDescent="0.25">
      <c r="A404" s="9"/>
    </row>
    <row r="405" spans="1:1" x14ac:dyDescent="0.25">
      <c r="A405" s="9"/>
    </row>
    <row r="406" spans="1:1" x14ac:dyDescent="0.25">
      <c r="A406" s="9"/>
    </row>
    <row r="407" spans="1:1" x14ac:dyDescent="0.25">
      <c r="A407" s="9"/>
    </row>
    <row r="408" spans="1:1" x14ac:dyDescent="0.25">
      <c r="A408" s="9"/>
    </row>
    <row r="409" spans="1:1" x14ac:dyDescent="0.25">
      <c r="A409" s="9"/>
    </row>
    <row r="410" spans="1:1" x14ac:dyDescent="0.25">
      <c r="A410" s="9"/>
    </row>
    <row r="411" spans="1:1" x14ac:dyDescent="0.25">
      <c r="A411" s="9"/>
    </row>
    <row r="412" spans="1:1" x14ac:dyDescent="0.25">
      <c r="A412" s="9"/>
    </row>
    <row r="413" spans="1:1" x14ac:dyDescent="0.25">
      <c r="A413" s="9"/>
    </row>
    <row r="414" spans="1:1" x14ac:dyDescent="0.25">
      <c r="A414" s="9"/>
    </row>
    <row r="415" spans="1:1" x14ac:dyDescent="0.25">
      <c r="A415" s="9"/>
    </row>
    <row r="416" spans="1:1" x14ac:dyDescent="0.25">
      <c r="A416" s="9"/>
    </row>
    <row r="417" spans="1:1" x14ac:dyDescent="0.25">
      <c r="A417" s="9"/>
    </row>
    <row r="418" spans="1:1" x14ac:dyDescent="0.25">
      <c r="A418" s="9"/>
    </row>
    <row r="419" spans="1:1" x14ac:dyDescent="0.25">
      <c r="A419" s="9"/>
    </row>
    <row r="420" spans="1:1" x14ac:dyDescent="0.25">
      <c r="A420" s="9"/>
    </row>
    <row r="421" spans="1:1" x14ac:dyDescent="0.25">
      <c r="A421" s="9"/>
    </row>
    <row r="422" spans="1:1" x14ac:dyDescent="0.25">
      <c r="A422" s="9"/>
    </row>
    <row r="423" spans="1:1" x14ac:dyDescent="0.25">
      <c r="A423" s="9"/>
    </row>
    <row r="424" spans="1:1" x14ac:dyDescent="0.25">
      <c r="A424" s="9"/>
    </row>
    <row r="425" spans="1:1" x14ac:dyDescent="0.25">
      <c r="A425" s="9"/>
    </row>
    <row r="426" spans="1:1" x14ac:dyDescent="0.25">
      <c r="A426" s="9"/>
    </row>
    <row r="427" spans="1:1" x14ac:dyDescent="0.25">
      <c r="A427" s="9"/>
    </row>
    <row r="428" spans="1:1" x14ac:dyDescent="0.25">
      <c r="A428" s="9"/>
    </row>
    <row r="429" spans="1:1" x14ac:dyDescent="0.25">
      <c r="A429" s="9"/>
    </row>
    <row r="430" spans="1:1" x14ac:dyDescent="0.25">
      <c r="A430" s="9"/>
    </row>
    <row r="431" spans="1:1" x14ac:dyDescent="0.25">
      <c r="A431" s="9"/>
    </row>
    <row r="432" spans="1:1" x14ac:dyDescent="0.25">
      <c r="A432" s="9"/>
    </row>
    <row r="433" spans="1:1" x14ac:dyDescent="0.25">
      <c r="A433" s="9"/>
    </row>
    <row r="434" spans="1:1" x14ac:dyDescent="0.25">
      <c r="A434" s="9"/>
    </row>
    <row r="435" spans="1:1" x14ac:dyDescent="0.25">
      <c r="A435" s="9"/>
    </row>
    <row r="436" spans="1:1" x14ac:dyDescent="0.25">
      <c r="A436" s="9"/>
    </row>
    <row r="437" spans="1:1" x14ac:dyDescent="0.25">
      <c r="A437" s="9"/>
    </row>
    <row r="438" spans="1:1" x14ac:dyDescent="0.25">
      <c r="A438" s="9"/>
    </row>
    <row r="439" spans="1:1" x14ac:dyDescent="0.25">
      <c r="A439" s="9"/>
    </row>
    <row r="440" spans="1:1" x14ac:dyDescent="0.25">
      <c r="A440" s="9"/>
    </row>
    <row r="441" spans="1:1" x14ac:dyDescent="0.25">
      <c r="A441" s="9"/>
    </row>
    <row r="442" spans="1:1" x14ac:dyDescent="0.25">
      <c r="A442" s="9"/>
    </row>
    <row r="443" spans="1:1" x14ac:dyDescent="0.25">
      <c r="A443" s="9"/>
    </row>
    <row r="444" spans="1:1" x14ac:dyDescent="0.25">
      <c r="A444" s="9"/>
    </row>
    <row r="445" spans="1:1" x14ac:dyDescent="0.25">
      <c r="A445" s="9"/>
    </row>
    <row r="446" spans="1:1" x14ac:dyDescent="0.25">
      <c r="A446" s="9"/>
    </row>
    <row r="447" spans="1:1" x14ac:dyDescent="0.25">
      <c r="A447" s="9"/>
    </row>
    <row r="448" spans="1:1" x14ac:dyDescent="0.25">
      <c r="A448" s="9"/>
    </row>
    <row r="449" spans="1:1" x14ac:dyDescent="0.25">
      <c r="A449" s="9"/>
    </row>
    <row r="450" spans="1:1" x14ac:dyDescent="0.25">
      <c r="A450" s="9"/>
    </row>
    <row r="451" spans="1:1" x14ac:dyDescent="0.25">
      <c r="A451" s="9"/>
    </row>
    <row r="452" spans="1:1" x14ac:dyDescent="0.25">
      <c r="A452" s="9"/>
    </row>
    <row r="453" spans="1:1" x14ac:dyDescent="0.25">
      <c r="A453" s="9"/>
    </row>
    <row r="454" spans="1:1" x14ac:dyDescent="0.25">
      <c r="A454" s="9"/>
    </row>
    <row r="455" spans="1:1" x14ac:dyDescent="0.25">
      <c r="A455" s="9"/>
    </row>
    <row r="456" spans="1:1" x14ac:dyDescent="0.25">
      <c r="A456" s="9"/>
    </row>
    <row r="457" spans="1:1" x14ac:dyDescent="0.25">
      <c r="A457" s="9"/>
    </row>
    <row r="458" spans="1:1" x14ac:dyDescent="0.25">
      <c r="A458" s="9"/>
    </row>
    <row r="459" spans="1:1" x14ac:dyDescent="0.25">
      <c r="A459" s="9"/>
    </row>
    <row r="460" spans="1:1" x14ac:dyDescent="0.25">
      <c r="A460" s="9"/>
    </row>
    <row r="461" spans="1:1" x14ac:dyDescent="0.25">
      <c r="A461" s="9"/>
    </row>
    <row r="462" spans="1:1" x14ac:dyDescent="0.25">
      <c r="A462" s="9"/>
    </row>
    <row r="463" spans="1:1" x14ac:dyDescent="0.25">
      <c r="A463" s="9"/>
    </row>
    <row r="464" spans="1:1" x14ac:dyDescent="0.25">
      <c r="A464" s="9"/>
    </row>
    <row r="465" spans="1:1" x14ac:dyDescent="0.25">
      <c r="A465" s="9"/>
    </row>
    <row r="466" spans="1:1" x14ac:dyDescent="0.25">
      <c r="A466" s="9"/>
    </row>
    <row r="467" spans="1:1" x14ac:dyDescent="0.25">
      <c r="A467" s="9"/>
    </row>
    <row r="468" spans="1:1" x14ac:dyDescent="0.25">
      <c r="A468" s="9"/>
    </row>
    <row r="469" spans="1:1" x14ac:dyDescent="0.25">
      <c r="A469" s="9"/>
    </row>
    <row r="470" spans="1:1" x14ac:dyDescent="0.25">
      <c r="A470" s="9"/>
    </row>
    <row r="471" spans="1:1" x14ac:dyDescent="0.25">
      <c r="A471" s="9"/>
    </row>
    <row r="472" spans="1:1" x14ac:dyDescent="0.25">
      <c r="A472" s="9"/>
    </row>
    <row r="473" spans="1:1" x14ac:dyDescent="0.25">
      <c r="A473" s="9"/>
    </row>
    <row r="474" spans="1:1" x14ac:dyDescent="0.25">
      <c r="A474" s="9"/>
    </row>
    <row r="475" spans="1:1" x14ac:dyDescent="0.25">
      <c r="A475" s="9"/>
    </row>
    <row r="476" spans="1:1" x14ac:dyDescent="0.25">
      <c r="A476" s="9"/>
    </row>
    <row r="477" spans="1:1" x14ac:dyDescent="0.25">
      <c r="A477" s="9"/>
    </row>
    <row r="478" spans="1:1" x14ac:dyDescent="0.25">
      <c r="A478" s="9"/>
    </row>
    <row r="479" spans="1:1" x14ac:dyDescent="0.25">
      <c r="A479" s="9"/>
    </row>
    <row r="480" spans="1:1" x14ac:dyDescent="0.25">
      <c r="A480" s="9"/>
    </row>
    <row r="481" spans="1:1" x14ac:dyDescent="0.25">
      <c r="A481" s="9"/>
    </row>
    <row r="482" spans="1:1" x14ac:dyDescent="0.25">
      <c r="A482" s="9"/>
    </row>
    <row r="483" spans="1:1" x14ac:dyDescent="0.25">
      <c r="A483" s="9"/>
    </row>
    <row r="484" spans="1:1" x14ac:dyDescent="0.25">
      <c r="A484" s="9"/>
    </row>
    <row r="485" spans="1:1" x14ac:dyDescent="0.25">
      <c r="A485" s="9"/>
    </row>
    <row r="486" spans="1:1" x14ac:dyDescent="0.25">
      <c r="A486" s="9"/>
    </row>
    <row r="487" spans="1:1" x14ac:dyDescent="0.25">
      <c r="A487" s="9"/>
    </row>
    <row r="488" spans="1:1" x14ac:dyDescent="0.25">
      <c r="A488" s="9"/>
    </row>
    <row r="489" spans="1:1" x14ac:dyDescent="0.25">
      <c r="A489" s="9"/>
    </row>
    <row r="490" spans="1:1" x14ac:dyDescent="0.25">
      <c r="A490" s="9"/>
    </row>
    <row r="491" spans="1:1" x14ac:dyDescent="0.25">
      <c r="A491" s="9"/>
    </row>
    <row r="492" spans="1:1" x14ac:dyDescent="0.25">
      <c r="A492" s="9"/>
    </row>
    <row r="493" spans="1:1" x14ac:dyDescent="0.25">
      <c r="A493" s="9"/>
    </row>
    <row r="494" spans="1:1" x14ac:dyDescent="0.25">
      <c r="A494" s="9"/>
    </row>
    <row r="495" spans="1:1" x14ac:dyDescent="0.25">
      <c r="A495" s="9"/>
    </row>
    <row r="496" spans="1:1" x14ac:dyDescent="0.25">
      <c r="A496" s="9"/>
    </row>
    <row r="497" spans="1:1" x14ac:dyDescent="0.25">
      <c r="A497" s="9"/>
    </row>
    <row r="498" spans="1:1" x14ac:dyDescent="0.25">
      <c r="A498" s="9"/>
    </row>
    <row r="499" spans="1:1" x14ac:dyDescent="0.25">
      <c r="A499" s="9"/>
    </row>
    <row r="500" spans="1:1" x14ac:dyDescent="0.25">
      <c r="A500" s="9"/>
    </row>
    <row r="501" spans="1:1" x14ac:dyDescent="0.25">
      <c r="A501" s="9"/>
    </row>
  </sheetData>
  <conditionalFormatting sqref="AH15:AP15 C15:AF17 AG16:AK17 AN16:AP17 J28:L28 M24 G29:I29 G28 L18:AO20 C19:D21 C18:E18 C4:AP8 S10:AP14 C11:R14 N10 C9:L10 N9:AP9 C22 E19:E22 I22:L22 F22:G22 H19 H21 F23 G23:L27 C23:E29 AP21:AP26 N22:AO29">
    <cfRule type="cellIs" dxfId="88" priority="10" operator="greaterThan">
      <formula>0</formula>
    </cfRule>
  </conditionalFormatting>
  <conditionalFormatting sqref="C5:AP8 AJ10:AJ15 S10:AI13 AK10:AP13 O11:R14 C11:N13 N10 C9:L10 N9:AP9">
    <cfRule type="cellIs" dxfId="87" priority="9" operator="greaterThan">
      <formula>0</formula>
    </cfRule>
  </conditionalFormatting>
  <conditionalFormatting sqref="AN16:AP17 M18">
    <cfRule type="cellIs" dxfId="86" priority="8" operator="greaterThan">
      <formula>0</formula>
    </cfRule>
  </conditionalFormatting>
  <conditionalFormatting sqref="C15:AP17 C5:AP8 S10:AP14 C11:R14 N10 C9:L10 N9:AP9 H19 H21">
    <cfRule type="cellIs" dxfId="85" priority="7" operator="greaterThan">
      <formula>0</formula>
    </cfRule>
  </conditionalFormatting>
  <conditionalFormatting sqref="M9:M10">
    <cfRule type="cellIs" dxfId="84" priority="6" operator="greaterThan">
      <formula>0</formula>
    </cfRule>
  </conditionalFormatting>
  <conditionalFormatting sqref="M9:M10">
    <cfRule type="cellIs" dxfId="83" priority="5" operator="greaterThan">
      <formula>0</formula>
    </cfRule>
  </conditionalFormatting>
  <conditionalFormatting sqref="M9:M10">
    <cfRule type="cellIs" dxfId="82" priority="4" operator="greaterThan">
      <formula>0</formula>
    </cfRule>
  </conditionalFormatting>
  <conditionalFormatting sqref="C20:D21 C22 I22:AQ22 E20:G22 J20:AQ21 C23:AQ40">
    <cfRule type="cellIs" dxfId="81" priority="1" operator="greaterThan">
      <formula>0</formula>
    </cfRule>
    <cfRule type="cellIs" dxfId="80" priority="2" operator="greaterThan">
      <formula>0</formula>
    </cfRule>
    <cfRule type="cellIs" dxfId="79" priority="3" operator="greaterThan">
      <formula>1</formula>
    </cfRule>
  </conditionalFormatting>
  <pageMargins left="0.7" right="0.7" top="0.75" bottom="0.75" header="0.3" footer="0.3"/>
  <drawing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00"/>
  <sheetViews>
    <sheetView workbookViewId="0">
      <selection activeCell="A17" sqref="A17"/>
    </sheetView>
  </sheetViews>
  <sheetFormatPr defaultRowHeight="15" x14ac:dyDescent="0.25"/>
  <cols>
    <col min="1" max="1" width="34.5703125" style="6" customWidth="1"/>
    <col min="2" max="2" width="13.5703125" style="6" customWidth="1"/>
    <col min="3" max="43" width="5.5703125" style="6" customWidth="1"/>
    <col min="44" max="16384" width="9.140625" style="6"/>
  </cols>
  <sheetData>
    <row r="1" spans="1:42" ht="15" customHeight="1" x14ac:dyDescent="0.25">
      <c r="A1" s="28"/>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row>
    <row r="2" spans="1:42" ht="15" customHeight="1" x14ac:dyDescent="0.25">
      <c r="A2" s="28"/>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row>
    <row r="3" spans="1:42" x14ac:dyDescent="0.25">
      <c r="A3" s="29"/>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row>
    <row r="4" spans="1:42" x14ac:dyDescent="0.25">
      <c r="A4" s="31"/>
      <c r="B4" s="32"/>
    </row>
    <row r="5" spans="1:42" x14ac:dyDescent="0.25">
      <c r="A5" s="3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row>
    <row r="6" spans="1:42" x14ac:dyDescent="0.25">
      <c r="A6" s="3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row>
    <row r="7" spans="1:42" x14ac:dyDescent="0.25">
      <c r="A7" s="3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row>
    <row r="8" spans="1:42" x14ac:dyDescent="0.25">
      <c r="A8" s="3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row>
    <row r="9" spans="1:42" x14ac:dyDescent="0.25">
      <c r="A9" s="3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row>
    <row r="10" spans="1:42" x14ac:dyDescent="0.25">
      <c r="A10" s="33"/>
      <c r="C10" s="13"/>
      <c r="D10" s="13"/>
      <c r="E10" s="13"/>
      <c r="F10" s="13"/>
      <c r="G10" s="13"/>
      <c r="H10" s="13"/>
      <c r="I10" s="13"/>
      <c r="J10" s="13"/>
      <c r="K10" s="13"/>
      <c r="L10" s="13"/>
      <c r="M10" s="13"/>
      <c r="N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row>
    <row r="11" spans="1:42" x14ac:dyDescent="0.25">
      <c r="A11" s="3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row>
    <row r="12" spans="1:42" x14ac:dyDescent="0.25">
      <c r="A12" s="3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row>
    <row r="13" spans="1:42" x14ac:dyDescent="0.25">
      <c r="A13" s="3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row>
    <row r="14" spans="1:42" x14ac:dyDescent="0.25">
      <c r="A14" s="3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row>
    <row r="15" spans="1:42" x14ac:dyDescent="0.25">
      <c r="A15" s="34"/>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row>
    <row r="16" spans="1:42" x14ac:dyDescent="0.25">
      <c r="A16" s="34"/>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row>
    <row r="17" spans="1:43" x14ac:dyDescent="0.25">
      <c r="A17" s="33"/>
    </row>
    <row r="18" spans="1:43" x14ac:dyDescent="0.25">
      <c r="A18" s="29"/>
      <c r="H18" s="13"/>
    </row>
    <row r="19" spans="1:43" x14ac:dyDescent="0.25">
      <c r="A19" s="35"/>
      <c r="C19" s="13"/>
      <c r="D19" s="13"/>
      <c r="E19" s="13"/>
      <c r="F19" s="13"/>
      <c r="G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row>
    <row r="20" spans="1:43" x14ac:dyDescent="0.25">
      <c r="A20" s="36"/>
      <c r="C20" s="13"/>
      <c r="D20" s="13"/>
      <c r="E20" s="13"/>
      <c r="F20" s="13"/>
      <c r="G20" s="13"/>
      <c r="H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row>
    <row r="21" spans="1:43" x14ac:dyDescent="0.25">
      <c r="A21" s="36"/>
      <c r="C21" s="13"/>
      <c r="E21" s="13"/>
      <c r="F21" s="13"/>
      <c r="G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row>
    <row r="22" spans="1:43" x14ac:dyDescent="0.25">
      <c r="A22" s="35"/>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row>
    <row r="23" spans="1:43" x14ac:dyDescent="0.25">
      <c r="A23" s="36"/>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row>
    <row r="24" spans="1:43" x14ac:dyDescent="0.25">
      <c r="A24" s="36"/>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row>
    <row r="25" spans="1:43" x14ac:dyDescent="0.25">
      <c r="A25" s="36"/>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row>
    <row r="26" spans="1:43" x14ac:dyDescent="0.25">
      <c r="A26" s="36"/>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row>
    <row r="27" spans="1:43" x14ac:dyDescent="0.25">
      <c r="A27" s="36"/>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row>
    <row r="28" spans="1:43" x14ac:dyDescent="0.25">
      <c r="A28" s="36"/>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row>
    <row r="29" spans="1:43" x14ac:dyDescent="0.25">
      <c r="A29" s="36"/>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row>
    <row r="30" spans="1:43" x14ac:dyDescent="0.25">
      <c r="A30" s="36"/>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row>
    <row r="31" spans="1:43" x14ac:dyDescent="0.25">
      <c r="A31" s="36"/>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row>
    <row r="32" spans="1:43" x14ac:dyDescent="0.25">
      <c r="A32" s="36"/>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row>
    <row r="33" spans="1:43" x14ac:dyDescent="0.25">
      <c r="A33" s="36"/>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row>
    <row r="34" spans="1:43" x14ac:dyDescent="0.25">
      <c r="A34" s="36"/>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row>
    <row r="35" spans="1:43" x14ac:dyDescent="0.25">
      <c r="A35" s="36"/>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row>
    <row r="36" spans="1:43" x14ac:dyDescent="0.25">
      <c r="A36" s="36"/>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row>
    <row r="37" spans="1:43" x14ac:dyDescent="0.25">
      <c r="A37" s="36"/>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row>
    <row r="38" spans="1:43" x14ac:dyDescent="0.25">
      <c r="A38" s="36"/>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row>
    <row r="39" spans="1:43" x14ac:dyDescent="0.25">
      <c r="A39" s="35"/>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row>
    <row r="40" spans="1:43" x14ac:dyDescent="0.25">
      <c r="A40" s="36"/>
    </row>
    <row r="41" spans="1:43" x14ac:dyDescent="0.25">
      <c r="A41" s="36"/>
    </row>
    <row r="42" spans="1:43" x14ac:dyDescent="0.25">
      <c r="A42" s="36"/>
    </row>
    <row r="43" spans="1:43" x14ac:dyDescent="0.25">
      <c r="A43" s="36"/>
    </row>
    <row r="44" spans="1:43" x14ac:dyDescent="0.25">
      <c r="A44" s="36"/>
    </row>
    <row r="45" spans="1:43" x14ac:dyDescent="0.25">
      <c r="A45" s="36"/>
    </row>
    <row r="46" spans="1:43" x14ac:dyDescent="0.25">
      <c r="A46" s="36"/>
    </row>
    <row r="47" spans="1:43" x14ac:dyDescent="0.25">
      <c r="A47" s="36"/>
    </row>
    <row r="48" spans="1:43" x14ac:dyDescent="0.25">
      <c r="A48" s="36"/>
    </row>
    <row r="49" spans="1:1" x14ac:dyDescent="0.25">
      <c r="A49" s="36"/>
    </row>
    <row r="50" spans="1:1" x14ac:dyDescent="0.25">
      <c r="A50" s="36"/>
    </row>
    <row r="51" spans="1:1" x14ac:dyDescent="0.25">
      <c r="A51" s="36"/>
    </row>
    <row r="52" spans="1:1" x14ac:dyDescent="0.25">
      <c r="A52" s="36"/>
    </row>
    <row r="53" spans="1:1" x14ac:dyDescent="0.25">
      <c r="A53" s="36"/>
    </row>
    <row r="54" spans="1:1" x14ac:dyDescent="0.25">
      <c r="A54" s="36"/>
    </row>
    <row r="55" spans="1:1" x14ac:dyDescent="0.25">
      <c r="A55" s="36"/>
    </row>
    <row r="56" spans="1:1" x14ac:dyDescent="0.25">
      <c r="A56" s="36"/>
    </row>
    <row r="57" spans="1:1" x14ac:dyDescent="0.25">
      <c r="A57" s="36"/>
    </row>
    <row r="58" spans="1:1" x14ac:dyDescent="0.25">
      <c r="A58" s="36"/>
    </row>
    <row r="59" spans="1:1" x14ac:dyDescent="0.25">
      <c r="A59" s="36"/>
    </row>
    <row r="60" spans="1:1" x14ac:dyDescent="0.25">
      <c r="A60" s="36"/>
    </row>
    <row r="61" spans="1:1" x14ac:dyDescent="0.25">
      <c r="A61" s="36"/>
    </row>
    <row r="62" spans="1:1" x14ac:dyDescent="0.25">
      <c r="A62" s="36"/>
    </row>
    <row r="63" spans="1:1" x14ac:dyDescent="0.25">
      <c r="A63" s="36"/>
    </row>
    <row r="64" spans="1:1" x14ac:dyDescent="0.25">
      <c r="A64" s="36"/>
    </row>
    <row r="65" spans="1:1" x14ac:dyDescent="0.25">
      <c r="A65" s="36"/>
    </row>
    <row r="66" spans="1:1" x14ac:dyDescent="0.25">
      <c r="A66" s="36"/>
    </row>
    <row r="67" spans="1:1" x14ac:dyDescent="0.25">
      <c r="A67" s="36"/>
    </row>
    <row r="68" spans="1:1" x14ac:dyDescent="0.25">
      <c r="A68" s="36"/>
    </row>
    <row r="69" spans="1:1" x14ac:dyDescent="0.25">
      <c r="A69" s="36"/>
    </row>
    <row r="70" spans="1:1" x14ac:dyDescent="0.25">
      <c r="A70" s="36"/>
    </row>
    <row r="71" spans="1:1" x14ac:dyDescent="0.25">
      <c r="A71" s="36"/>
    </row>
    <row r="72" spans="1:1" x14ac:dyDescent="0.25">
      <c r="A72" s="36"/>
    </row>
    <row r="73" spans="1:1" x14ac:dyDescent="0.25">
      <c r="A73" s="36"/>
    </row>
    <row r="74" spans="1:1" x14ac:dyDescent="0.25">
      <c r="A74" s="36"/>
    </row>
    <row r="75" spans="1:1" x14ac:dyDescent="0.25">
      <c r="A75" s="36"/>
    </row>
    <row r="76" spans="1:1" x14ac:dyDescent="0.25">
      <c r="A76" s="36"/>
    </row>
    <row r="77" spans="1:1" x14ac:dyDescent="0.25">
      <c r="A77" s="36"/>
    </row>
    <row r="78" spans="1:1" x14ac:dyDescent="0.25">
      <c r="A78" s="36"/>
    </row>
    <row r="79" spans="1:1" x14ac:dyDescent="0.25">
      <c r="A79" s="36"/>
    </row>
    <row r="80" spans="1:1" x14ac:dyDescent="0.25">
      <c r="A80" s="36"/>
    </row>
    <row r="81" spans="1:1" x14ac:dyDescent="0.25">
      <c r="A81" s="36"/>
    </row>
    <row r="82" spans="1:1" x14ac:dyDescent="0.25">
      <c r="A82" s="36"/>
    </row>
    <row r="83" spans="1:1" x14ac:dyDescent="0.25">
      <c r="A83" s="36"/>
    </row>
    <row r="84" spans="1:1" x14ac:dyDescent="0.25">
      <c r="A84" s="36"/>
    </row>
    <row r="85" spans="1:1" x14ac:dyDescent="0.25">
      <c r="A85" s="36"/>
    </row>
    <row r="86" spans="1:1" x14ac:dyDescent="0.25">
      <c r="A86" s="36"/>
    </row>
    <row r="87" spans="1:1" x14ac:dyDescent="0.25">
      <c r="A87" s="36"/>
    </row>
    <row r="88" spans="1:1" x14ac:dyDescent="0.25">
      <c r="A88" s="36"/>
    </row>
    <row r="89" spans="1:1" x14ac:dyDescent="0.25">
      <c r="A89" s="36"/>
    </row>
    <row r="90" spans="1:1" x14ac:dyDescent="0.25">
      <c r="A90" s="36"/>
    </row>
    <row r="91" spans="1:1" x14ac:dyDescent="0.25">
      <c r="A91" s="36"/>
    </row>
    <row r="92" spans="1:1" x14ac:dyDescent="0.25">
      <c r="A92" s="36"/>
    </row>
    <row r="93" spans="1:1" x14ac:dyDescent="0.25">
      <c r="A93" s="36"/>
    </row>
    <row r="94" spans="1:1" x14ac:dyDescent="0.25">
      <c r="A94" s="36"/>
    </row>
    <row r="95" spans="1:1" x14ac:dyDescent="0.25">
      <c r="A95" s="36"/>
    </row>
    <row r="96" spans="1:1" x14ac:dyDescent="0.25">
      <c r="A96" s="36"/>
    </row>
    <row r="97" spans="1:1" x14ac:dyDescent="0.25">
      <c r="A97" s="36"/>
    </row>
    <row r="98" spans="1:1" x14ac:dyDescent="0.25">
      <c r="A98" s="36"/>
    </row>
    <row r="99" spans="1:1" x14ac:dyDescent="0.25">
      <c r="A99" s="36"/>
    </row>
    <row r="100" spans="1:1" x14ac:dyDescent="0.25">
      <c r="A100" s="36"/>
    </row>
    <row r="101" spans="1:1" x14ac:dyDescent="0.25">
      <c r="A101" s="36"/>
    </row>
    <row r="102" spans="1:1" x14ac:dyDescent="0.25">
      <c r="A102" s="36"/>
    </row>
    <row r="103" spans="1:1" x14ac:dyDescent="0.25">
      <c r="A103" s="36"/>
    </row>
    <row r="104" spans="1:1" x14ac:dyDescent="0.25">
      <c r="A104" s="36"/>
    </row>
    <row r="105" spans="1:1" x14ac:dyDescent="0.25">
      <c r="A105" s="36"/>
    </row>
    <row r="106" spans="1:1" x14ac:dyDescent="0.25">
      <c r="A106" s="36"/>
    </row>
    <row r="107" spans="1:1" x14ac:dyDescent="0.25">
      <c r="A107" s="36"/>
    </row>
    <row r="108" spans="1:1" x14ac:dyDescent="0.25">
      <c r="A108" s="36"/>
    </row>
    <row r="109" spans="1:1" x14ac:dyDescent="0.25">
      <c r="A109" s="36"/>
    </row>
    <row r="110" spans="1:1" x14ac:dyDescent="0.25">
      <c r="A110" s="36"/>
    </row>
    <row r="111" spans="1:1" x14ac:dyDescent="0.25">
      <c r="A111" s="36"/>
    </row>
    <row r="112" spans="1:1" x14ac:dyDescent="0.25">
      <c r="A112" s="36"/>
    </row>
    <row r="113" spans="1:1" x14ac:dyDescent="0.25">
      <c r="A113" s="36"/>
    </row>
    <row r="114" spans="1:1" x14ac:dyDescent="0.25">
      <c r="A114" s="36"/>
    </row>
    <row r="115" spans="1:1" x14ac:dyDescent="0.25">
      <c r="A115" s="36"/>
    </row>
    <row r="116" spans="1:1" x14ac:dyDescent="0.25">
      <c r="A116" s="36"/>
    </row>
    <row r="117" spans="1:1" x14ac:dyDescent="0.25">
      <c r="A117" s="36"/>
    </row>
    <row r="118" spans="1:1" x14ac:dyDescent="0.25">
      <c r="A118" s="36"/>
    </row>
    <row r="119" spans="1:1" x14ac:dyDescent="0.25">
      <c r="A119" s="36"/>
    </row>
    <row r="120" spans="1:1" x14ac:dyDescent="0.25">
      <c r="A120" s="36"/>
    </row>
    <row r="121" spans="1:1" x14ac:dyDescent="0.25">
      <c r="A121" s="36"/>
    </row>
    <row r="122" spans="1:1" x14ac:dyDescent="0.25">
      <c r="A122" s="36"/>
    </row>
    <row r="123" spans="1:1" x14ac:dyDescent="0.25">
      <c r="A123" s="36"/>
    </row>
    <row r="124" spans="1:1" x14ac:dyDescent="0.25">
      <c r="A124" s="36"/>
    </row>
    <row r="125" spans="1:1" x14ac:dyDescent="0.25">
      <c r="A125" s="36"/>
    </row>
    <row r="126" spans="1:1" x14ac:dyDescent="0.25">
      <c r="A126" s="36"/>
    </row>
    <row r="127" spans="1:1" x14ac:dyDescent="0.25">
      <c r="A127" s="36"/>
    </row>
    <row r="128" spans="1:1" x14ac:dyDescent="0.25">
      <c r="A128" s="36"/>
    </row>
    <row r="129" spans="1:1" x14ac:dyDescent="0.25">
      <c r="A129" s="36"/>
    </row>
    <row r="130" spans="1:1" x14ac:dyDescent="0.25">
      <c r="A130" s="36"/>
    </row>
    <row r="131" spans="1:1" x14ac:dyDescent="0.25">
      <c r="A131" s="36"/>
    </row>
    <row r="132" spans="1:1" x14ac:dyDescent="0.25">
      <c r="A132" s="36"/>
    </row>
    <row r="133" spans="1:1" x14ac:dyDescent="0.25">
      <c r="A133" s="36"/>
    </row>
    <row r="134" spans="1:1" x14ac:dyDescent="0.25">
      <c r="A134" s="36"/>
    </row>
    <row r="135" spans="1:1" x14ac:dyDescent="0.25">
      <c r="A135" s="36"/>
    </row>
    <row r="136" spans="1:1" x14ac:dyDescent="0.25">
      <c r="A136" s="36"/>
    </row>
    <row r="137" spans="1:1" x14ac:dyDescent="0.25">
      <c r="A137" s="36"/>
    </row>
    <row r="138" spans="1:1" x14ac:dyDescent="0.25">
      <c r="A138" s="36"/>
    </row>
    <row r="139" spans="1:1" x14ac:dyDescent="0.25">
      <c r="A139" s="36"/>
    </row>
    <row r="140" spans="1:1" x14ac:dyDescent="0.25">
      <c r="A140" s="36"/>
    </row>
    <row r="141" spans="1:1" x14ac:dyDescent="0.25">
      <c r="A141" s="36"/>
    </row>
    <row r="142" spans="1:1" x14ac:dyDescent="0.25">
      <c r="A142" s="36"/>
    </row>
    <row r="143" spans="1:1" x14ac:dyDescent="0.25">
      <c r="A143" s="36"/>
    </row>
    <row r="144" spans="1:1" x14ac:dyDescent="0.25">
      <c r="A144" s="36"/>
    </row>
    <row r="145" spans="1:1" x14ac:dyDescent="0.25">
      <c r="A145" s="36"/>
    </row>
    <row r="146" spans="1:1" x14ac:dyDescent="0.25">
      <c r="A146" s="36"/>
    </row>
    <row r="147" spans="1:1" x14ac:dyDescent="0.25">
      <c r="A147" s="36"/>
    </row>
    <row r="148" spans="1:1" x14ac:dyDescent="0.25">
      <c r="A148" s="36"/>
    </row>
    <row r="149" spans="1:1" x14ac:dyDescent="0.25">
      <c r="A149" s="36"/>
    </row>
    <row r="150" spans="1:1" x14ac:dyDescent="0.25">
      <c r="A150" s="36"/>
    </row>
    <row r="151" spans="1:1" x14ac:dyDescent="0.25">
      <c r="A151" s="36"/>
    </row>
    <row r="152" spans="1:1" x14ac:dyDescent="0.25">
      <c r="A152" s="36"/>
    </row>
    <row r="153" spans="1:1" x14ac:dyDescent="0.25">
      <c r="A153" s="36"/>
    </row>
    <row r="154" spans="1:1" x14ac:dyDescent="0.25">
      <c r="A154" s="36"/>
    </row>
    <row r="155" spans="1:1" x14ac:dyDescent="0.25">
      <c r="A155" s="36"/>
    </row>
    <row r="156" spans="1:1" x14ac:dyDescent="0.25">
      <c r="A156" s="36"/>
    </row>
    <row r="157" spans="1:1" x14ac:dyDescent="0.25">
      <c r="A157" s="36"/>
    </row>
    <row r="158" spans="1:1" x14ac:dyDescent="0.25">
      <c r="A158" s="36"/>
    </row>
    <row r="159" spans="1:1" x14ac:dyDescent="0.25">
      <c r="A159" s="36"/>
    </row>
    <row r="160" spans="1:1" x14ac:dyDescent="0.25">
      <c r="A160" s="36"/>
    </row>
    <row r="161" spans="1:1" x14ac:dyDescent="0.25">
      <c r="A161" s="36"/>
    </row>
    <row r="162" spans="1:1" x14ac:dyDescent="0.25">
      <c r="A162" s="36"/>
    </row>
    <row r="163" spans="1:1" x14ac:dyDescent="0.25">
      <c r="A163" s="36"/>
    </row>
    <row r="164" spans="1:1" x14ac:dyDescent="0.25">
      <c r="A164" s="36"/>
    </row>
    <row r="165" spans="1:1" x14ac:dyDescent="0.25">
      <c r="A165" s="36"/>
    </row>
    <row r="166" spans="1:1" x14ac:dyDescent="0.25">
      <c r="A166" s="36"/>
    </row>
    <row r="167" spans="1:1" x14ac:dyDescent="0.25">
      <c r="A167" s="36"/>
    </row>
    <row r="168" spans="1:1" x14ac:dyDescent="0.25">
      <c r="A168" s="36"/>
    </row>
    <row r="169" spans="1:1" x14ac:dyDescent="0.25">
      <c r="A169" s="36"/>
    </row>
    <row r="170" spans="1:1" x14ac:dyDescent="0.25">
      <c r="A170" s="36"/>
    </row>
    <row r="171" spans="1:1" x14ac:dyDescent="0.25">
      <c r="A171" s="36"/>
    </row>
    <row r="172" spans="1:1" x14ac:dyDescent="0.25">
      <c r="A172" s="36"/>
    </row>
    <row r="173" spans="1:1" x14ac:dyDescent="0.25">
      <c r="A173" s="36"/>
    </row>
    <row r="174" spans="1:1" x14ac:dyDescent="0.25">
      <c r="A174" s="36"/>
    </row>
    <row r="175" spans="1:1" x14ac:dyDescent="0.25">
      <c r="A175" s="36"/>
    </row>
    <row r="176" spans="1:1" x14ac:dyDescent="0.25">
      <c r="A176" s="36"/>
    </row>
    <row r="177" spans="1:1" x14ac:dyDescent="0.25">
      <c r="A177" s="36"/>
    </row>
    <row r="178" spans="1:1" x14ac:dyDescent="0.25">
      <c r="A178" s="36"/>
    </row>
    <row r="179" spans="1:1" x14ac:dyDescent="0.25">
      <c r="A179" s="36"/>
    </row>
    <row r="180" spans="1:1" x14ac:dyDescent="0.25">
      <c r="A180" s="36"/>
    </row>
    <row r="181" spans="1:1" x14ac:dyDescent="0.25">
      <c r="A181" s="36"/>
    </row>
    <row r="182" spans="1:1" x14ac:dyDescent="0.25">
      <c r="A182" s="36"/>
    </row>
    <row r="183" spans="1:1" x14ac:dyDescent="0.25">
      <c r="A183" s="36"/>
    </row>
    <row r="184" spans="1:1" x14ac:dyDescent="0.25">
      <c r="A184" s="36"/>
    </row>
    <row r="185" spans="1:1" x14ac:dyDescent="0.25">
      <c r="A185" s="36"/>
    </row>
    <row r="186" spans="1:1" x14ac:dyDescent="0.25">
      <c r="A186" s="36"/>
    </row>
    <row r="187" spans="1:1" x14ac:dyDescent="0.25">
      <c r="A187" s="36"/>
    </row>
    <row r="188" spans="1:1" x14ac:dyDescent="0.25">
      <c r="A188" s="36"/>
    </row>
    <row r="189" spans="1:1" x14ac:dyDescent="0.25">
      <c r="A189" s="36"/>
    </row>
    <row r="190" spans="1:1" x14ac:dyDescent="0.25">
      <c r="A190" s="36"/>
    </row>
    <row r="191" spans="1:1" x14ac:dyDescent="0.25">
      <c r="A191" s="36"/>
    </row>
    <row r="192" spans="1:1" x14ac:dyDescent="0.25">
      <c r="A192" s="36"/>
    </row>
    <row r="193" spans="1:1" x14ac:dyDescent="0.25">
      <c r="A193" s="36"/>
    </row>
    <row r="194" spans="1:1" x14ac:dyDescent="0.25">
      <c r="A194" s="36"/>
    </row>
    <row r="195" spans="1:1" x14ac:dyDescent="0.25">
      <c r="A195" s="36"/>
    </row>
    <row r="196" spans="1:1" x14ac:dyDescent="0.25">
      <c r="A196" s="36"/>
    </row>
    <row r="197" spans="1:1" x14ac:dyDescent="0.25">
      <c r="A197" s="36"/>
    </row>
    <row r="198" spans="1:1" x14ac:dyDescent="0.25">
      <c r="A198" s="36"/>
    </row>
    <row r="199" spans="1:1" x14ac:dyDescent="0.25">
      <c r="A199" s="36"/>
    </row>
    <row r="200" spans="1:1" x14ac:dyDescent="0.25">
      <c r="A200" s="36"/>
    </row>
    <row r="201" spans="1:1" x14ac:dyDescent="0.25">
      <c r="A201" s="36"/>
    </row>
    <row r="202" spans="1:1" x14ac:dyDescent="0.25">
      <c r="A202" s="36"/>
    </row>
    <row r="203" spans="1:1" x14ac:dyDescent="0.25">
      <c r="A203" s="36"/>
    </row>
    <row r="204" spans="1:1" x14ac:dyDescent="0.25">
      <c r="A204" s="36"/>
    </row>
    <row r="205" spans="1:1" x14ac:dyDescent="0.25">
      <c r="A205" s="36"/>
    </row>
    <row r="206" spans="1:1" x14ac:dyDescent="0.25">
      <c r="A206" s="36"/>
    </row>
    <row r="207" spans="1:1" x14ac:dyDescent="0.25">
      <c r="A207" s="36"/>
    </row>
    <row r="208" spans="1:1" x14ac:dyDescent="0.25">
      <c r="A208" s="36"/>
    </row>
    <row r="209" spans="1:1" x14ac:dyDescent="0.25">
      <c r="A209" s="36"/>
    </row>
    <row r="210" spans="1:1" x14ac:dyDescent="0.25">
      <c r="A210" s="36"/>
    </row>
    <row r="211" spans="1:1" x14ac:dyDescent="0.25">
      <c r="A211" s="36"/>
    </row>
    <row r="212" spans="1:1" x14ac:dyDescent="0.25">
      <c r="A212" s="36"/>
    </row>
    <row r="213" spans="1:1" x14ac:dyDescent="0.25">
      <c r="A213" s="36"/>
    </row>
    <row r="214" spans="1:1" x14ac:dyDescent="0.25">
      <c r="A214" s="36"/>
    </row>
    <row r="215" spans="1:1" x14ac:dyDescent="0.25">
      <c r="A215" s="36"/>
    </row>
    <row r="216" spans="1:1" x14ac:dyDescent="0.25">
      <c r="A216" s="36"/>
    </row>
    <row r="217" spans="1:1" x14ac:dyDescent="0.25">
      <c r="A217" s="36"/>
    </row>
    <row r="218" spans="1:1" x14ac:dyDescent="0.25">
      <c r="A218" s="36"/>
    </row>
    <row r="219" spans="1:1" x14ac:dyDescent="0.25">
      <c r="A219" s="36"/>
    </row>
    <row r="220" spans="1:1" x14ac:dyDescent="0.25">
      <c r="A220" s="36"/>
    </row>
    <row r="221" spans="1:1" x14ac:dyDescent="0.25">
      <c r="A221" s="36"/>
    </row>
    <row r="222" spans="1:1" x14ac:dyDescent="0.25">
      <c r="A222" s="36"/>
    </row>
    <row r="223" spans="1:1" x14ac:dyDescent="0.25">
      <c r="A223" s="36"/>
    </row>
    <row r="224" spans="1:1" x14ac:dyDescent="0.25">
      <c r="A224" s="36"/>
    </row>
    <row r="225" spans="1:1" x14ac:dyDescent="0.25">
      <c r="A225" s="36"/>
    </row>
    <row r="226" spans="1:1" x14ac:dyDescent="0.25">
      <c r="A226" s="36"/>
    </row>
    <row r="227" spans="1:1" x14ac:dyDescent="0.25">
      <c r="A227" s="36"/>
    </row>
    <row r="228" spans="1:1" x14ac:dyDescent="0.25">
      <c r="A228" s="36"/>
    </row>
    <row r="229" spans="1:1" x14ac:dyDescent="0.25">
      <c r="A229" s="36"/>
    </row>
    <row r="230" spans="1:1" x14ac:dyDescent="0.25">
      <c r="A230" s="36"/>
    </row>
    <row r="231" spans="1:1" x14ac:dyDescent="0.25">
      <c r="A231" s="36"/>
    </row>
    <row r="232" spans="1:1" x14ac:dyDescent="0.25">
      <c r="A232" s="36"/>
    </row>
    <row r="233" spans="1:1" x14ac:dyDescent="0.25">
      <c r="A233" s="36"/>
    </row>
    <row r="234" spans="1:1" x14ac:dyDescent="0.25">
      <c r="A234" s="36"/>
    </row>
    <row r="235" spans="1:1" x14ac:dyDescent="0.25">
      <c r="A235" s="36"/>
    </row>
    <row r="236" spans="1:1" x14ac:dyDescent="0.25">
      <c r="A236" s="36"/>
    </row>
    <row r="237" spans="1:1" x14ac:dyDescent="0.25">
      <c r="A237" s="36"/>
    </row>
    <row r="238" spans="1:1" x14ac:dyDescent="0.25">
      <c r="A238" s="36"/>
    </row>
    <row r="239" spans="1:1" x14ac:dyDescent="0.25">
      <c r="A239" s="36"/>
    </row>
    <row r="240" spans="1:1" x14ac:dyDescent="0.25">
      <c r="A240" s="36"/>
    </row>
    <row r="241" spans="1:1" x14ac:dyDescent="0.25">
      <c r="A241" s="36"/>
    </row>
    <row r="242" spans="1:1" x14ac:dyDescent="0.25">
      <c r="A242" s="36"/>
    </row>
    <row r="243" spans="1:1" x14ac:dyDescent="0.25">
      <c r="A243" s="36"/>
    </row>
    <row r="244" spans="1:1" x14ac:dyDescent="0.25">
      <c r="A244" s="36"/>
    </row>
    <row r="245" spans="1:1" x14ac:dyDescent="0.25">
      <c r="A245" s="36"/>
    </row>
    <row r="246" spans="1:1" x14ac:dyDescent="0.25">
      <c r="A246" s="36"/>
    </row>
    <row r="247" spans="1:1" x14ac:dyDescent="0.25">
      <c r="A247" s="36"/>
    </row>
    <row r="248" spans="1:1" x14ac:dyDescent="0.25">
      <c r="A248" s="36"/>
    </row>
    <row r="249" spans="1:1" x14ac:dyDescent="0.25">
      <c r="A249" s="36"/>
    </row>
    <row r="250" spans="1:1" x14ac:dyDescent="0.25">
      <c r="A250" s="36"/>
    </row>
    <row r="251" spans="1:1" x14ac:dyDescent="0.25">
      <c r="A251" s="36"/>
    </row>
    <row r="252" spans="1:1" x14ac:dyDescent="0.25">
      <c r="A252" s="36"/>
    </row>
    <row r="253" spans="1:1" x14ac:dyDescent="0.25">
      <c r="A253" s="36"/>
    </row>
    <row r="254" spans="1:1" x14ac:dyDescent="0.25">
      <c r="A254" s="36"/>
    </row>
    <row r="255" spans="1:1" x14ac:dyDescent="0.25">
      <c r="A255" s="36"/>
    </row>
    <row r="256" spans="1:1" x14ac:dyDescent="0.25">
      <c r="A256" s="36"/>
    </row>
    <row r="257" spans="1:1" x14ac:dyDescent="0.25">
      <c r="A257" s="36"/>
    </row>
    <row r="258" spans="1:1" x14ac:dyDescent="0.25">
      <c r="A258" s="36"/>
    </row>
    <row r="259" spans="1:1" x14ac:dyDescent="0.25">
      <c r="A259" s="36"/>
    </row>
    <row r="260" spans="1:1" x14ac:dyDescent="0.25">
      <c r="A260" s="36"/>
    </row>
    <row r="261" spans="1:1" x14ac:dyDescent="0.25">
      <c r="A261" s="36"/>
    </row>
    <row r="262" spans="1:1" x14ac:dyDescent="0.25">
      <c r="A262" s="36"/>
    </row>
    <row r="263" spans="1:1" x14ac:dyDescent="0.25">
      <c r="A263" s="36"/>
    </row>
    <row r="264" spans="1:1" x14ac:dyDescent="0.25">
      <c r="A264" s="36"/>
    </row>
    <row r="265" spans="1:1" x14ac:dyDescent="0.25">
      <c r="A265" s="36"/>
    </row>
    <row r="266" spans="1:1" x14ac:dyDescent="0.25">
      <c r="A266" s="36"/>
    </row>
    <row r="267" spans="1:1" x14ac:dyDescent="0.25">
      <c r="A267" s="36"/>
    </row>
    <row r="268" spans="1:1" x14ac:dyDescent="0.25">
      <c r="A268" s="36"/>
    </row>
    <row r="269" spans="1:1" x14ac:dyDescent="0.25">
      <c r="A269" s="36"/>
    </row>
    <row r="270" spans="1:1" x14ac:dyDescent="0.25">
      <c r="A270" s="36"/>
    </row>
    <row r="271" spans="1:1" x14ac:dyDescent="0.25">
      <c r="A271" s="36"/>
    </row>
    <row r="272" spans="1:1" x14ac:dyDescent="0.25">
      <c r="A272" s="36"/>
    </row>
    <row r="273" spans="1:1" x14ac:dyDescent="0.25">
      <c r="A273" s="36"/>
    </row>
    <row r="274" spans="1:1" x14ac:dyDescent="0.25">
      <c r="A274" s="36"/>
    </row>
    <row r="275" spans="1:1" x14ac:dyDescent="0.25">
      <c r="A275" s="36"/>
    </row>
    <row r="276" spans="1:1" x14ac:dyDescent="0.25">
      <c r="A276" s="36"/>
    </row>
    <row r="277" spans="1:1" x14ac:dyDescent="0.25">
      <c r="A277" s="36"/>
    </row>
    <row r="278" spans="1:1" x14ac:dyDescent="0.25">
      <c r="A278" s="36"/>
    </row>
    <row r="279" spans="1:1" x14ac:dyDescent="0.25">
      <c r="A279" s="36"/>
    </row>
    <row r="280" spans="1:1" x14ac:dyDescent="0.25">
      <c r="A280" s="36"/>
    </row>
    <row r="281" spans="1:1" x14ac:dyDescent="0.25">
      <c r="A281" s="36"/>
    </row>
    <row r="282" spans="1:1" x14ac:dyDescent="0.25">
      <c r="A282" s="36"/>
    </row>
    <row r="283" spans="1:1" x14ac:dyDescent="0.25">
      <c r="A283" s="36"/>
    </row>
    <row r="284" spans="1:1" x14ac:dyDescent="0.25">
      <c r="A284" s="36"/>
    </row>
    <row r="285" spans="1:1" x14ac:dyDescent="0.25">
      <c r="A285" s="36"/>
    </row>
    <row r="286" spans="1:1" x14ac:dyDescent="0.25">
      <c r="A286" s="36"/>
    </row>
    <row r="287" spans="1:1" x14ac:dyDescent="0.25">
      <c r="A287" s="36"/>
    </row>
    <row r="288" spans="1:1" x14ac:dyDescent="0.25">
      <c r="A288" s="36"/>
    </row>
    <row r="289" spans="1:1" x14ac:dyDescent="0.25">
      <c r="A289" s="36"/>
    </row>
    <row r="290" spans="1:1" x14ac:dyDescent="0.25">
      <c r="A290" s="36"/>
    </row>
    <row r="291" spans="1:1" x14ac:dyDescent="0.25">
      <c r="A291" s="36"/>
    </row>
    <row r="292" spans="1:1" x14ac:dyDescent="0.25">
      <c r="A292" s="36"/>
    </row>
    <row r="293" spans="1:1" x14ac:dyDescent="0.25">
      <c r="A293" s="36"/>
    </row>
    <row r="294" spans="1:1" x14ac:dyDescent="0.25">
      <c r="A294" s="36"/>
    </row>
    <row r="295" spans="1:1" x14ac:dyDescent="0.25">
      <c r="A295" s="36"/>
    </row>
    <row r="296" spans="1:1" x14ac:dyDescent="0.25">
      <c r="A296" s="36"/>
    </row>
    <row r="297" spans="1:1" x14ac:dyDescent="0.25">
      <c r="A297" s="36"/>
    </row>
    <row r="298" spans="1:1" x14ac:dyDescent="0.25">
      <c r="A298" s="36"/>
    </row>
    <row r="299" spans="1:1" x14ac:dyDescent="0.25">
      <c r="A299" s="36"/>
    </row>
    <row r="300" spans="1:1" x14ac:dyDescent="0.25">
      <c r="A300" s="36"/>
    </row>
    <row r="301" spans="1:1" x14ac:dyDescent="0.25">
      <c r="A301" s="36"/>
    </row>
    <row r="302" spans="1:1" x14ac:dyDescent="0.25">
      <c r="A302" s="36"/>
    </row>
    <row r="303" spans="1:1" x14ac:dyDescent="0.25">
      <c r="A303" s="36"/>
    </row>
    <row r="304" spans="1:1" x14ac:dyDescent="0.25">
      <c r="A304" s="36"/>
    </row>
    <row r="305" spans="1:1" x14ac:dyDescent="0.25">
      <c r="A305" s="36"/>
    </row>
    <row r="306" spans="1:1" x14ac:dyDescent="0.25">
      <c r="A306" s="36"/>
    </row>
    <row r="307" spans="1:1" x14ac:dyDescent="0.25">
      <c r="A307" s="36"/>
    </row>
    <row r="308" spans="1:1" x14ac:dyDescent="0.25">
      <c r="A308" s="36"/>
    </row>
    <row r="309" spans="1:1" x14ac:dyDescent="0.25">
      <c r="A309" s="36"/>
    </row>
    <row r="310" spans="1:1" x14ac:dyDescent="0.25">
      <c r="A310" s="36"/>
    </row>
    <row r="311" spans="1:1" x14ac:dyDescent="0.25">
      <c r="A311" s="36"/>
    </row>
    <row r="312" spans="1:1" x14ac:dyDescent="0.25">
      <c r="A312" s="36"/>
    </row>
    <row r="313" spans="1:1" x14ac:dyDescent="0.25">
      <c r="A313" s="36"/>
    </row>
    <row r="314" spans="1:1" x14ac:dyDescent="0.25">
      <c r="A314" s="36"/>
    </row>
    <row r="315" spans="1:1" x14ac:dyDescent="0.25">
      <c r="A315" s="36"/>
    </row>
    <row r="316" spans="1:1" x14ac:dyDescent="0.25">
      <c r="A316" s="36"/>
    </row>
    <row r="317" spans="1:1" x14ac:dyDescent="0.25">
      <c r="A317" s="36"/>
    </row>
    <row r="318" spans="1:1" x14ac:dyDescent="0.25">
      <c r="A318" s="36"/>
    </row>
    <row r="319" spans="1:1" x14ac:dyDescent="0.25">
      <c r="A319" s="36"/>
    </row>
    <row r="320" spans="1:1" x14ac:dyDescent="0.25">
      <c r="A320" s="36"/>
    </row>
    <row r="321" spans="1:1" x14ac:dyDescent="0.25">
      <c r="A321" s="36"/>
    </row>
    <row r="322" spans="1:1" x14ac:dyDescent="0.25">
      <c r="A322" s="36"/>
    </row>
    <row r="323" spans="1:1" x14ac:dyDescent="0.25">
      <c r="A323" s="36"/>
    </row>
    <row r="324" spans="1:1" x14ac:dyDescent="0.25">
      <c r="A324" s="36"/>
    </row>
    <row r="325" spans="1:1" x14ac:dyDescent="0.25">
      <c r="A325" s="36"/>
    </row>
    <row r="326" spans="1:1" x14ac:dyDescent="0.25">
      <c r="A326" s="36"/>
    </row>
    <row r="327" spans="1:1" x14ac:dyDescent="0.25">
      <c r="A327" s="36"/>
    </row>
    <row r="328" spans="1:1" x14ac:dyDescent="0.25">
      <c r="A328" s="36"/>
    </row>
    <row r="329" spans="1:1" x14ac:dyDescent="0.25">
      <c r="A329" s="36"/>
    </row>
    <row r="330" spans="1:1" x14ac:dyDescent="0.25">
      <c r="A330" s="36"/>
    </row>
    <row r="331" spans="1:1" x14ac:dyDescent="0.25">
      <c r="A331" s="36"/>
    </row>
    <row r="332" spans="1:1" x14ac:dyDescent="0.25">
      <c r="A332" s="36"/>
    </row>
    <row r="333" spans="1:1" x14ac:dyDescent="0.25">
      <c r="A333" s="36"/>
    </row>
    <row r="334" spans="1:1" x14ac:dyDescent="0.25">
      <c r="A334" s="36"/>
    </row>
    <row r="335" spans="1:1" x14ac:dyDescent="0.25">
      <c r="A335" s="36"/>
    </row>
    <row r="336" spans="1:1" x14ac:dyDescent="0.25">
      <c r="A336" s="36"/>
    </row>
    <row r="337" spans="1:1" x14ac:dyDescent="0.25">
      <c r="A337" s="36"/>
    </row>
    <row r="338" spans="1:1" x14ac:dyDescent="0.25">
      <c r="A338" s="36"/>
    </row>
    <row r="339" spans="1:1" x14ac:dyDescent="0.25">
      <c r="A339" s="36"/>
    </row>
    <row r="340" spans="1:1" x14ac:dyDescent="0.25">
      <c r="A340" s="36"/>
    </row>
    <row r="341" spans="1:1" x14ac:dyDescent="0.25">
      <c r="A341" s="36"/>
    </row>
    <row r="342" spans="1:1" x14ac:dyDescent="0.25">
      <c r="A342" s="36"/>
    </row>
    <row r="343" spans="1:1" x14ac:dyDescent="0.25">
      <c r="A343" s="36"/>
    </row>
    <row r="344" spans="1:1" x14ac:dyDescent="0.25">
      <c r="A344" s="36"/>
    </row>
    <row r="345" spans="1:1" x14ac:dyDescent="0.25">
      <c r="A345" s="36"/>
    </row>
    <row r="346" spans="1:1" x14ac:dyDescent="0.25">
      <c r="A346" s="36"/>
    </row>
    <row r="347" spans="1:1" x14ac:dyDescent="0.25">
      <c r="A347" s="36"/>
    </row>
    <row r="348" spans="1:1" x14ac:dyDescent="0.25">
      <c r="A348" s="36"/>
    </row>
    <row r="349" spans="1:1" x14ac:dyDescent="0.25">
      <c r="A349" s="36"/>
    </row>
    <row r="350" spans="1:1" x14ac:dyDescent="0.25">
      <c r="A350" s="36"/>
    </row>
    <row r="351" spans="1:1" x14ac:dyDescent="0.25">
      <c r="A351" s="36"/>
    </row>
    <row r="352" spans="1:1" x14ac:dyDescent="0.25">
      <c r="A352" s="36"/>
    </row>
    <row r="353" spans="1:1" x14ac:dyDescent="0.25">
      <c r="A353" s="36"/>
    </row>
    <row r="354" spans="1:1" x14ac:dyDescent="0.25">
      <c r="A354" s="36"/>
    </row>
    <row r="355" spans="1:1" x14ac:dyDescent="0.25">
      <c r="A355" s="36"/>
    </row>
    <row r="356" spans="1:1" x14ac:dyDescent="0.25">
      <c r="A356" s="36"/>
    </row>
    <row r="357" spans="1:1" x14ac:dyDescent="0.25">
      <c r="A357" s="36"/>
    </row>
    <row r="358" spans="1:1" x14ac:dyDescent="0.25">
      <c r="A358" s="36"/>
    </row>
    <row r="359" spans="1:1" x14ac:dyDescent="0.25">
      <c r="A359" s="36"/>
    </row>
    <row r="360" spans="1:1" x14ac:dyDescent="0.25">
      <c r="A360" s="36"/>
    </row>
    <row r="361" spans="1:1" x14ac:dyDescent="0.25">
      <c r="A361" s="36"/>
    </row>
    <row r="362" spans="1:1" x14ac:dyDescent="0.25">
      <c r="A362" s="36"/>
    </row>
    <row r="363" spans="1:1" x14ac:dyDescent="0.25">
      <c r="A363" s="36"/>
    </row>
    <row r="364" spans="1:1" x14ac:dyDescent="0.25">
      <c r="A364" s="36"/>
    </row>
    <row r="365" spans="1:1" x14ac:dyDescent="0.25">
      <c r="A365" s="36"/>
    </row>
    <row r="366" spans="1:1" x14ac:dyDescent="0.25">
      <c r="A366" s="36"/>
    </row>
    <row r="367" spans="1:1" x14ac:dyDescent="0.25">
      <c r="A367" s="36"/>
    </row>
    <row r="368" spans="1:1" x14ac:dyDescent="0.25">
      <c r="A368" s="36"/>
    </row>
    <row r="369" spans="1:1" x14ac:dyDescent="0.25">
      <c r="A369" s="36"/>
    </row>
    <row r="370" spans="1:1" x14ac:dyDescent="0.25">
      <c r="A370" s="36"/>
    </row>
    <row r="371" spans="1:1" x14ac:dyDescent="0.25">
      <c r="A371" s="36"/>
    </row>
    <row r="372" spans="1:1" x14ac:dyDescent="0.25">
      <c r="A372" s="36"/>
    </row>
    <row r="373" spans="1:1" x14ac:dyDescent="0.25">
      <c r="A373" s="36"/>
    </row>
    <row r="374" spans="1:1" x14ac:dyDescent="0.25">
      <c r="A374" s="36"/>
    </row>
    <row r="375" spans="1:1" x14ac:dyDescent="0.25">
      <c r="A375" s="36"/>
    </row>
    <row r="376" spans="1:1" x14ac:dyDescent="0.25">
      <c r="A376" s="36"/>
    </row>
    <row r="377" spans="1:1" x14ac:dyDescent="0.25">
      <c r="A377" s="36"/>
    </row>
    <row r="378" spans="1:1" x14ac:dyDescent="0.25">
      <c r="A378" s="36"/>
    </row>
    <row r="379" spans="1:1" x14ac:dyDescent="0.25">
      <c r="A379" s="36"/>
    </row>
    <row r="380" spans="1:1" x14ac:dyDescent="0.25">
      <c r="A380" s="36"/>
    </row>
    <row r="381" spans="1:1" x14ac:dyDescent="0.25">
      <c r="A381" s="36"/>
    </row>
    <row r="382" spans="1:1" x14ac:dyDescent="0.25">
      <c r="A382" s="36"/>
    </row>
    <row r="383" spans="1:1" x14ac:dyDescent="0.25">
      <c r="A383" s="36"/>
    </row>
    <row r="384" spans="1:1" x14ac:dyDescent="0.25">
      <c r="A384" s="36"/>
    </row>
    <row r="385" spans="1:1" x14ac:dyDescent="0.25">
      <c r="A385" s="36"/>
    </row>
    <row r="386" spans="1:1" x14ac:dyDescent="0.25">
      <c r="A386" s="36"/>
    </row>
    <row r="387" spans="1:1" x14ac:dyDescent="0.25">
      <c r="A387" s="36"/>
    </row>
    <row r="388" spans="1:1" x14ac:dyDescent="0.25">
      <c r="A388" s="36"/>
    </row>
    <row r="389" spans="1:1" x14ac:dyDescent="0.25">
      <c r="A389" s="36"/>
    </row>
    <row r="390" spans="1:1" x14ac:dyDescent="0.25">
      <c r="A390" s="36"/>
    </row>
    <row r="391" spans="1:1" x14ac:dyDescent="0.25">
      <c r="A391" s="36"/>
    </row>
    <row r="392" spans="1:1" x14ac:dyDescent="0.25">
      <c r="A392" s="36"/>
    </row>
    <row r="393" spans="1:1" x14ac:dyDescent="0.25">
      <c r="A393" s="36"/>
    </row>
    <row r="394" spans="1:1" x14ac:dyDescent="0.25">
      <c r="A394" s="36"/>
    </row>
    <row r="395" spans="1:1" x14ac:dyDescent="0.25">
      <c r="A395" s="36"/>
    </row>
    <row r="396" spans="1:1" x14ac:dyDescent="0.25">
      <c r="A396" s="36"/>
    </row>
    <row r="397" spans="1:1" x14ac:dyDescent="0.25">
      <c r="A397" s="36"/>
    </row>
    <row r="398" spans="1:1" x14ac:dyDescent="0.25">
      <c r="A398" s="36"/>
    </row>
    <row r="399" spans="1:1" x14ac:dyDescent="0.25">
      <c r="A399" s="36"/>
    </row>
    <row r="400" spans="1:1" x14ac:dyDescent="0.25">
      <c r="A400" s="36"/>
    </row>
    <row r="401" spans="1:1" x14ac:dyDescent="0.25">
      <c r="A401" s="36"/>
    </row>
    <row r="402" spans="1:1" x14ac:dyDescent="0.25">
      <c r="A402" s="36"/>
    </row>
    <row r="403" spans="1:1" x14ac:dyDescent="0.25">
      <c r="A403" s="36"/>
    </row>
    <row r="404" spans="1:1" x14ac:dyDescent="0.25">
      <c r="A404" s="36"/>
    </row>
    <row r="405" spans="1:1" x14ac:dyDescent="0.25">
      <c r="A405" s="36"/>
    </row>
    <row r="406" spans="1:1" x14ac:dyDescent="0.25">
      <c r="A406" s="36"/>
    </row>
    <row r="407" spans="1:1" x14ac:dyDescent="0.25">
      <c r="A407" s="36"/>
    </row>
    <row r="408" spans="1:1" x14ac:dyDescent="0.25">
      <c r="A408" s="36"/>
    </row>
    <row r="409" spans="1:1" x14ac:dyDescent="0.25">
      <c r="A409" s="36"/>
    </row>
    <row r="410" spans="1:1" x14ac:dyDescent="0.25">
      <c r="A410" s="36"/>
    </row>
    <row r="411" spans="1:1" x14ac:dyDescent="0.25">
      <c r="A411" s="36"/>
    </row>
    <row r="412" spans="1:1" x14ac:dyDescent="0.25">
      <c r="A412" s="36"/>
    </row>
    <row r="413" spans="1:1" x14ac:dyDescent="0.25">
      <c r="A413" s="36"/>
    </row>
    <row r="414" spans="1:1" x14ac:dyDescent="0.25">
      <c r="A414" s="36"/>
    </row>
    <row r="415" spans="1:1" x14ac:dyDescent="0.25">
      <c r="A415" s="36"/>
    </row>
    <row r="416" spans="1:1" x14ac:dyDescent="0.25">
      <c r="A416" s="36"/>
    </row>
    <row r="417" spans="1:1" x14ac:dyDescent="0.25">
      <c r="A417" s="36"/>
    </row>
    <row r="418" spans="1:1" x14ac:dyDescent="0.25">
      <c r="A418" s="36"/>
    </row>
    <row r="419" spans="1:1" x14ac:dyDescent="0.25">
      <c r="A419" s="36"/>
    </row>
    <row r="420" spans="1:1" x14ac:dyDescent="0.25">
      <c r="A420" s="36"/>
    </row>
    <row r="421" spans="1:1" x14ac:dyDescent="0.25">
      <c r="A421" s="36"/>
    </row>
    <row r="422" spans="1:1" x14ac:dyDescent="0.25">
      <c r="A422" s="36"/>
    </row>
    <row r="423" spans="1:1" x14ac:dyDescent="0.25">
      <c r="A423" s="36"/>
    </row>
    <row r="424" spans="1:1" x14ac:dyDescent="0.25">
      <c r="A424" s="36"/>
    </row>
    <row r="425" spans="1:1" x14ac:dyDescent="0.25">
      <c r="A425" s="36"/>
    </row>
    <row r="426" spans="1:1" x14ac:dyDescent="0.25">
      <c r="A426" s="36"/>
    </row>
    <row r="427" spans="1:1" x14ac:dyDescent="0.25">
      <c r="A427" s="36"/>
    </row>
    <row r="428" spans="1:1" x14ac:dyDescent="0.25">
      <c r="A428" s="36"/>
    </row>
    <row r="429" spans="1:1" x14ac:dyDescent="0.25">
      <c r="A429" s="36"/>
    </row>
    <row r="430" spans="1:1" x14ac:dyDescent="0.25">
      <c r="A430" s="36"/>
    </row>
    <row r="431" spans="1:1" x14ac:dyDescent="0.25">
      <c r="A431" s="36"/>
    </row>
    <row r="432" spans="1:1" x14ac:dyDescent="0.25">
      <c r="A432" s="36"/>
    </row>
    <row r="433" spans="1:1" x14ac:dyDescent="0.25">
      <c r="A433" s="36"/>
    </row>
    <row r="434" spans="1:1" x14ac:dyDescent="0.25">
      <c r="A434" s="36"/>
    </row>
    <row r="435" spans="1:1" x14ac:dyDescent="0.25">
      <c r="A435" s="36"/>
    </row>
    <row r="436" spans="1:1" x14ac:dyDescent="0.25">
      <c r="A436" s="36"/>
    </row>
    <row r="437" spans="1:1" x14ac:dyDescent="0.25">
      <c r="A437" s="36"/>
    </row>
    <row r="438" spans="1:1" x14ac:dyDescent="0.25">
      <c r="A438" s="36"/>
    </row>
    <row r="439" spans="1:1" x14ac:dyDescent="0.25">
      <c r="A439" s="36"/>
    </row>
    <row r="440" spans="1:1" x14ac:dyDescent="0.25">
      <c r="A440" s="36"/>
    </row>
    <row r="441" spans="1:1" x14ac:dyDescent="0.25">
      <c r="A441" s="36"/>
    </row>
    <row r="442" spans="1:1" x14ac:dyDescent="0.25">
      <c r="A442" s="36"/>
    </row>
    <row r="443" spans="1:1" x14ac:dyDescent="0.25">
      <c r="A443" s="36"/>
    </row>
    <row r="444" spans="1:1" x14ac:dyDescent="0.25">
      <c r="A444" s="36"/>
    </row>
    <row r="445" spans="1:1" x14ac:dyDescent="0.25">
      <c r="A445" s="36"/>
    </row>
    <row r="446" spans="1:1" x14ac:dyDescent="0.25">
      <c r="A446" s="36"/>
    </row>
    <row r="447" spans="1:1" x14ac:dyDescent="0.25">
      <c r="A447" s="36"/>
    </row>
    <row r="448" spans="1:1" x14ac:dyDescent="0.25">
      <c r="A448" s="36"/>
    </row>
    <row r="449" spans="1:1" x14ac:dyDescent="0.25">
      <c r="A449" s="36"/>
    </row>
    <row r="450" spans="1:1" x14ac:dyDescent="0.25">
      <c r="A450" s="36"/>
    </row>
    <row r="451" spans="1:1" x14ac:dyDescent="0.25">
      <c r="A451" s="36"/>
    </row>
    <row r="452" spans="1:1" x14ac:dyDescent="0.25">
      <c r="A452" s="36"/>
    </row>
    <row r="453" spans="1:1" x14ac:dyDescent="0.25">
      <c r="A453" s="36"/>
    </row>
    <row r="454" spans="1:1" x14ac:dyDescent="0.25">
      <c r="A454" s="36"/>
    </row>
    <row r="455" spans="1:1" x14ac:dyDescent="0.25">
      <c r="A455" s="36"/>
    </row>
    <row r="456" spans="1:1" x14ac:dyDescent="0.25">
      <c r="A456" s="36"/>
    </row>
    <row r="457" spans="1:1" x14ac:dyDescent="0.25">
      <c r="A457" s="36"/>
    </row>
    <row r="458" spans="1:1" x14ac:dyDescent="0.25">
      <c r="A458" s="36"/>
    </row>
    <row r="459" spans="1:1" x14ac:dyDescent="0.25">
      <c r="A459" s="36"/>
    </row>
    <row r="460" spans="1:1" x14ac:dyDescent="0.25">
      <c r="A460" s="36"/>
    </row>
    <row r="461" spans="1:1" x14ac:dyDescent="0.25">
      <c r="A461" s="36"/>
    </row>
    <row r="462" spans="1:1" x14ac:dyDescent="0.25">
      <c r="A462" s="36"/>
    </row>
    <row r="463" spans="1:1" x14ac:dyDescent="0.25">
      <c r="A463" s="36"/>
    </row>
    <row r="464" spans="1:1" x14ac:dyDescent="0.25">
      <c r="A464" s="36"/>
    </row>
    <row r="465" spans="1:1" x14ac:dyDescent="0.25">
      <c r="A465" s="36"/>
    </row>
    <row r="466" spans="1:1" x14ac:dyDescent="0.25">
      <c r="A466" s="36"/>
    </row>
    <row r="467" spans="1:1" x14ac:dyDescent="0.25">
      <c r="A467" s="36"/>
    </row>
    <row r="468" spans="1:1" x14ac:dyDescent="0.25">
      <c r="A468" s="36"/>
    </row>
    <row r="469" spans="1:1" x14ac:dyDescent="0.25">
      <c r="A469" s="36"/>
    </row>
    <row r="470" spans="1:1" x14ac:dyDescent="0.25">
      <c r="A470" s="36"/>
    </row>
    <row r="471" spans="1:1" x14ac:dyDescent="0.25">
      <c r="A471" s="36"/>
    </row>
    <row r="472" spans="1:1" x14ac:dyDescent="0.25">
      <c r="A472" s="36"/>
    </row>
    <row r="473" spans="1:1" x14ac:dyDescent="0.25">
      <c r="A473" s="36"/>
    </row>
    <row r="474" spans="1:1" x14ac:dyDescent="0.25">
      <c r="A474" s="36"/>
    </row>
    <row r="475" spans="1:1" x14ac:dyDescent="0.25">
      <c r="A475" s="36"/>
    </row>
    <row r="476" spans="1:1" x14ac:dyDescent="0.25">
      <c r="A476" s="36"/>
    </row>
    <row r="477" spans="1:1" x14ac:dyDescent="0.25">
      <c r="A477" s="36"/>
    </row>
    <row r="478" spans="1:1" x14ac:dyDescent="0.25">
      <c r="A478" s="36"/>
    </row>
    <row r="479" spans="1:1" x14ac:dyDescent="0.25">
      <c r="A479" s="36"/>
    </row>
    <row r="480" spans="1:1" x14ac:dyDescent="0.25">
      <c r="A480" s="36"/>
    </row>
    <row r="481" spans="1:1" x14ac:dyDescent="0.25">
      <c r="A481" s="36"/>
    </row>
    <row r="482" spans="1:1" x14ac:dyDescent="0.25">
      <c r="A482" s="36"/>
    </row>
    <row r="483" spans="1:1" x14ac:dyDescent="0.25">
      <c r="A483" s="36"/>
    </row>
    <row r="484" spans="1:1" x14ac:dyDescent="0.25">
      <c r="A484" s="36"/>
    </row>
    <row r="485" spans="1:1" x14ac:dyDescent="0.25">
      <c r="A485" s="36"/>
    </row>
    <row r="486" spans="1:1" x14ac:dyDescent="0.25">
      <c r="A486" s="36"/>
    </row>
    <row r="487" spans="1:1" x14ac:dyDescent="0.25">
      <c r="A487" s="36"/>
    </row>
    <row r="488" spans="1:1" x14ac:dyDescent="0.25">
      <c r="A488" s="36"/>
    </row>
    <row r="489" spans="1:1" x14ac:dyDescent="0.25">
      <c r="A489" s="36"/>
    </row>
    <row r="490" spans="1:1" x14ac:dyDescent="0.25">
      <c r="A490" s="36"/>
    </row>
    <row r="491" spans="1:1" x14ac:dyDescent="0.25">
      <c r="A491" s="36"/>
    </row>
    <row r="492" spans="1:1" x14ac:dyDescent="0.25">
      <c r="A492" s="36"/>
    </row>
    <row r="493" spans="1:1" x14ac:dyDescent="0.25">
      <c r="A493" s="36"/>
    </row>
    <row r="494" spans="1:1" x14ac:dyDescent="0.25">
      <c r="A494" s="36"/>
    </row>
    <row r="495" spans="1:1" x14ac:dyDescent="0.25">
      <c r="A495" s="36"/>
    </row>
    <row r="496" spans="1:1" x14ac:dyDescent="0.25">
      <c r="A496" s="36"/>
    </row>
    <row r="497" spans="1:1" x14ac:dyDescent="0.25">
      <c r="A497" s="36"/>
    </row>
    <row r="498" spans="1:1" x14ac:dyDescent="0.25">
      <c r="A498" s="36"/>
    </row>
    <row r="499" spans="1:1" x14ac:dyDescent="0.25">
      <c r="A499" s="36"/>
    </row>
    <row r="500" spans="1:1" x14ac:dyDescent="0.25">
      <c r="A500" s="36"/>
    </row>
  </sheetData>
  <conditionalFormatting sqref="AH15:AP15 C15:AF16 AG16:AK16 AN16:AP16 J27:L27 M23 G28:I28 G27 L17:AO19 C18:D20 C17:E17 C4:AP8 S10:AP14 C11:R14 N10 C9:L10 N9:AP9 C21 E18:E21 I21:L21 F21:G21 H18 H20 F22 G22:L26 C22:E28 AP20:AP25 N21:AO28">
    <cfRule type="cellIs" dxfId="78" priority="10" operator="greaterThan">
      <formula>0</formula>
    </cfRule>
  </conditionalFormatting>
  <conditionalFormatting sqref="C5:AP8 AJ10:AJ15 S10:AI13 AK10:AP13 O11:R14 C11:N13 N10 C9:L10 N9:AP9">
    <cfRule type="cellIs" dxfId="77" priority="9" operator="greaterThan">
      <formula>0</formula>
    </cfRule>
  </conditionalFormatting>
  <conditionalFormatting sqref="AN16:AP16 M17">
    <cfRule type="cellIs" dxfId="76" priority="8" operator="greaterThan">
      <formula>0</formula>
    </cfRule>
  </conditionalFormatting>
  <conditionalFormatting sqref="C15:AP16 C5:AP8 S10:AP14 C11:R14 N10 C9:L10 N9:AP9 H18 H20">
    <cfRule type="cellIs" dxfId="75" priority="7" operator="greaterThan">
      <formula>0</formula>
    </cfRule>
  </conditionalFormatting>
  <conditionalFormatting sqref="C19:D20 C21 I21:AQ21 E19:G21 J19:AQ20 C22:AQ39">
    <cfRule type="cellIs" dxfId="74" priority="1" operator="greaterThan">
      <formula>0</formula>
    </cfRule>
    <cfRule type="cellIs" dxfId="73" priority="2" operator="greaterThan">
      <formula>0</formula>
    </cfRule>
    <cfRule type="cellIs" dxfId="72" priority="3" operator="greaterThan">
      <formula>1</formula>
    </cfRule>
  </conditionalFormatting>
  <conditionalFormatting sqref="M9:M10">
    <cfRule type="cellIs" dxfId="71" priority="6" operator="greaterThan">
      <formula>0</formula>
    </cfRule>
  </conditionalFormatting>
  <conditionalFormatting sqref="M9:M10">
    <cfRule type="cellIs" dxfId="70" priority="5" operator="greaterThan">
      <formula>0</formula>
    </cfRule>
  </conditionalFormatting>
  <conditionalFormatting sqref="M9:M10">
    <cfRule type="cellIs" dxfId="69" priority="4" operator="greaterThan">
      <formula>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00"/>
  <sheetViews>
    <sheetView workbookViewId="0">
      <selection activeCell="A11" sqref="A11"/>
    </sheetView>
  </sheetViews>
  <sheetFormatPr defaultRowHeight="15" x14ac:dyDescent="0.25"/>
  <cols>
    <col min="1" max="1" width="34.5703125" style="6" customWidth="1"/>
    <col min="2" max="2" width="13.5703125" style="6" customWidth="1"/>
    <col min="3" max="43" width="5.5703125" style="6" customWidth="1"/>
    <col min="44" max="16384" width="9.140625" style="6"/>
  </cols>
  <sheetData>
    <row r="1" spans="1:42" ht="15" customHeight="1" x14ac:dyDescent="0.25">
      <c r="A1" s="28"/>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row>
    <row r="2" spans="1:42" ht="15" customHeight="1" x14ac:dyDescent="0.25">
      <c r="A2" s="28"/>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row>
    <row r="3" spans="1:42" x14ac:dyDescent="0.25">
      <c r="A3" s="29"/>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row>
    <row r="4" spans="1:42" x14ac:dyDescent="0.25">
      <c r="A4" s="31"/>
      <c r="B4" s="32"/>
    </row>
    <row r="5" spans="1:42" x14ac:dyDescent="0.25">
      <c r="A5" s="3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row>
    <row r="6" spans="1:42" x14ac:dyDescent="0.25">
      <c r="A6" s="3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row>
    <row r="7" spans="1:42" x14ac:dyDescent="0.25">
      <c r="A7" s="3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row>
    <row r="8" spans="1:42" x14ac:dyDescent="0.25">
      <c r="A8" s="3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row>
    <row r="9" spans="1:42" x14ac:dyDescent="0.25">
      <c r="A9" s="3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row>
    <row r="10" spans="1:42" x14ac:dyDescent="0.25">
      <c r="A10" s="33"/>
      <c r="C10" s="13"/>
      <c r="D10" s="13"/>
      <c r="E10" s="13"/>
      <c r="F10" s="13"/>
      <c r="G10" s="13"/>
      <c r="H10" s="13"/>
      <c r="I10" s="13"/>
      <c r="J10" s="13"/>
      <c r="K10" s="13"/>
      <c r="L10" s="13"/>
      <c r="M10" s="13"/>
      <c r="N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row>
    <row r="11" spans="1:42" x14ac:dyDescent="0.25">
      <c r="A11" s="3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row>
    <row r="12" spans="1:42" x14ac:dyDescent="0.25">
      <c r="A12" s="3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row>
    <row r="13" spans="1:42" x14ac:dyDescent="0.25">
      <c r="A13" s="3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row>
    <row r="14" spans="1:42" x14ac:dyDescent="0.25">
      <c r="A14" s="3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row>
    <row r="15" spans="1:42" x14ac:dyDescent="0.25">
      <c r="A15" s="34"/>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row>
    <row r="16" spans="1:42" x14ac:dyDescent="0.25">
      <c r="A16" s="34"/>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row>
    <row r="17" spans="1:43" x14ac:dyDescent="0.25">
      <c r="A17" s="33"/>
    </row>
    <row r="18" spans="1:43" x14ac:dyDescent="0.25">
      <c r="A18" s="29"/>
      <c r="H18" s="13"/>
    </row>
    <row r="19" spans="1:43" x14ac:dyDescent="0.25">
      <c r="A19" s="35"/>
      <c r="C19" s="13"/>
      <c r="D19" s="13"/>
      <c r="E19" s="13"/>
      <c r="F19" s="13"/>
      <c r="G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row>
    <row r="20" spans="1:43" x14ac:dyDescent="0.25">
      <c r="A20" s="36"/>
      <c r="C20" s="13"/>
      <c r="D20" s="13"/>
      <c r="E20" s="13"/>
      <c r="F20" s="13"/>
      <c r="G20" s="13"/>
      <c r="H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row>
    <row r="21" spans="1:43" x14ac:dyDescent="0.25">
      <c r="A21" s="36"/>
      <c r="C21" s="13"/>
      <c r="E21" s="13"/>
      <c r="F21" s="13"/>
      <c r="G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row>
    <row r="22" spans="1:43" x14ac:dyDescent="0.25">
      <c r="A22" s="35"/>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row>
    <row r="23" spans="1:43" x14ac:dyDescent="0.25">
      <c r="A23" s="36"/>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row>
    <row r="24" spans="1:43" x14ac:dyDescent="0.25">
      <c r="A24" s="36"/>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row>
    <row r="25" spans="1:43" x14ac:dyDescent="0.25">
      <c r="A25" s="36"/>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row>
    <row r="26" spans="1:43" x14ac:dyDescent="0.25">
      <c r="A26" s="36"/>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row>
    <row r="27" spans="1:43" x14ac:dyDescent="0.25">
      <c r="A27" s="36"/>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row>
    <row r="28" spans="1:43" x14ac:dyDescent="0.25">
      <c r="A28" s="36"/>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row>
    <row r="29" spans="1:43" x14ac:dyDescent="0.25">
      <c r="A29" s="36"/>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row>
    <row r="30" spans="1:43" x14ac:dyDescent="0.25">
      <c r="A30" s="36"/>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row>
    <row r="31" spans="1:43" x14ac:dyDescent="0.25">
      <c r="A31" s="36"/>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row>
    <row r="32" spans="1:43" x14ac:dyDescent="0.25">
      <c r="A32" s="36"/>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row>
    <row r="33" spans="1:43" x14ac:dyDescent="0.25">
      <c r="A33" s="36"/>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row>
    <row r="34" spans="1:43" x14ac:dyDescent="0.25">
      <c r="A34" s="36"/>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row>
    <row r="35" spans="1:43" x14ac:dyDescent="0.25">
      <c r="A35" s="36"/>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row>
    <row r="36" spans="1:43" x14ac:dyDescent="0.25">
      <c r="A36" s="36"/>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row>
    <row r="37" spans="1:43" x14ac:dyDescent="0.25">
      <c r="A37" s="36"/>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row>
    <row r="38" spans="1:43" x14ac:dyDescent="0.25">
      <c r="A38" s="36"/>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row>
    <row r="39" spans="1:43" x14ac:dyDescent="0.25">
      <c r="A39" s="35"/>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row>
    <row r="40" spans="1:43" x14ac:dyDescent="0.25">
      <c r="A40" s="36"/>
    </row>
    <row r="41" spans="1:43" x14ac:dyDescent="0.25">
      <c r="A41" s="36"/>
    </row>
    <row r="42" spans="1:43" x14ac:dyDescent="0.25">
      <c r="A42" s="36"/>
    </row>
    <row r="43" spans="1:43" x14ac:dyDescent="0.25">
      <c r="A43" s="36"/>
    </row>
    <row r="44" spans="1:43" x14ac:dyDescent="0.25">
      <c r="A44" s="36"/>
    </row>
    <row r="45" spans="1:43" x14ac:dyDescent="0.25">
      <c r="A45" s="36"/>
    </row>
    <row r="46" spans="1:43" x14ac:dyDescent="0.25">
      <c r="A46" s="36"/>
    </row>
    <row r="47" spans="1:43" x14ac:dyDescent="0.25">
      <c r="A47" s="36"/>
    </row>
    <row r="48" spans="1:43" x14ac:dyDescent="0.25">
      <c r="A48" s="36"/>
    </row>
    <row r="49" spans="1:1" x14ac:dyDescent="0.25">
      <c r="A49" s="36"/>
    </row>
    <row r="50" spans="1:1" x14ac:dyDescent="0.25">
      <c r="A50" s="36"/>
    </row>
    <row r="51" spans="1:1" x14ac:dyDescent="0.25">
      <c r="A51" s="36"/>
    </row>
    <row r="52" spans="1:1" x14ac:dyDescent="0.25">
      <c r="A52" s="36"/>
    </row>
    <row r="53" spans="1:1" x14ac:dyDescent="0.25">
      <c r="A53" s="36"/>
    </row>
    <row r="54" spans="1:1" x14ac:dyDescent="0.25">
      <c r="A54" s="36"/>
    </row>
    <row r="55" spans="1:1" x14ac:dyDescent="0.25">
      <c r="A55" s="36"/>
    </row>
    <row r="56" spans="1:1" x14ac:dyDescent="0.25">
      <c r="A56" s="36"/>
    </row>
    <row r="57" spans="1:1" x14ac:dyDescent="0.25">
      <c r="A57" s="36"/>
    </row>
    <row r="58" spans="1:1" x14ac:dyDescent="0.25">
      <c r="A58" s="36"/>
    </row>
    <row r="59" spans="1:1" x14ac:dyDescent="0.25">
      <c r="A59" s="36"/>
    </row>
    <row r="60" spans="1:1" x14ac:dyDescent="0.25">
      <c r="A60" s="36"/>
    </row>
    <row r="61" spans="1:1" x14ac:dyDescent="0.25">
      <c r="A61" s="36"/>
    </row>
    <row r="62" spans="1:1" x14ac:dyDescent="0.25">
      <c r="A62" s="36"/>
    </row>
    <row r="63" spans="1:1" x14ac:dyDescent="0.25">
      <c r="A63" s="36"/>
    </row>
    <row r="64" spans="1:1" x14ac:dyDescent="0.25">
      <c r="A64" s="36"/>
    </row>
    <row r="65" spans="1:1" x14ac:dyDescent="0.25">
      <c r="A65" s="36"/>
    </row>
    <row r="66" spans="1:1" x14ac:dyDescent="0.25">
      <c r="A66" s="36"/>
    </row>
    <row r="67" spans="1:1" x14ac:dyDescent="0.25">
      <c r="A67" s="36"/>
    </row>
    <row r="68" spans="1:1" x14ac:dyDescent="0.25">
      <c r="A68" s="36"/>
    </row>
    <row r="69" spans="1:1" x14ac:dyDescent="0.25">
      <c r="A69" s="36"/>
    </row>
    <row r="70" spans="1:1" x14ac:dyDescent="0.25">
      <c r="A70" s="36"/>
    </row>
    <row r="71" spans="1:1" x14ac:dyDescent="0.25">
      <c r="A71" s="36"/>
    </row>
    <row r="72" spans="1:1" x14ac:dyDescent="0.25">
      <c r="A72" s="36"/>
    </row>
    <row r="73" spans="1:1" x14ac:dyDescent="0.25">
      <c r="A73" s="36"/>
    </row>
    <row r="74" spans="1:1" x14ac:dyDescent="0.25">
      <c r="A74" s="36"/>
    </row>
    <row r="75" spans="1:1" x14ac:dyDescent="0.25">
      <c r="A75" s="36"/>
    </row>
    <row r="76" spans="1:1" x14ac:dyDescent="0.25">
      <c r="A76" s="36"/>
    </row>
    <row r="77" spans="1:1" x14ac:dyDescent="0.25">
      <c r="A77" s="36"/>
    </row>
    <row r="78" spans="1:1" x14ac:dyDescent="0.25">
      <c r="A78" s="36"/>
    </row>
    <row r="79" spans="1:1" x14ac:dyDescent="0.25">
      <c r="A79" s="36"/>
    </row>
    <row r="80" spans="1:1" x14ac:dyDescent="0.25">
      <c r="A80" s="36"/>
    </row>
    <row r="81" spans="1:1" x14ac:dyDescent="0.25">
      <c r="A81" s="36"/>
    </row>
    <row r="82" spans="1:1" x14ac:dyDescent="0.25">
      <c r="A82" s="36"/>
    </row>
    <row r="83" spans="1:1" x14ac:dyDescent="0.25">
      <c r="A83" s="36"/>
    </row>
    <row r="84" spans="1:1" x14ac:dyDescent="0.25">
      <c r="A84" s="36"/>
    </row>
    <row r="85" spans="1:1" x14ac:dyDescent="0.25">
      <c r="A85" s="36"/>
    </row>
    <row r="86" spans="1:1" x14ac:dyDescent="0.25">
      <c r="A86" s="36"/>
    </row>
    <row r="87" spans="1:1" x14ac:dyDescent="0.25">
      <c r="A87" s="36"/>
    </row>
    <row r="88" spans="1:1" x14ac:dyDescent="0.25">
      <c r="A88" s="36"/>
    </row>
    <row r="89" spans="1:1" x14ac:dyDescent="0.25">
      <c r="A89" s="36"/>
    </row>
    <row r="90" spans="1:1" x14ac:dyDescent="0.25">
      <c r="A90" s="36"/>
    </row>
    <row r="91" spans="1:1" x14ac:dyDescent="0.25">
      <c r="A91" s="36"/>
    </row>
    <row r="92" spans="1:1" x14ac:dyDescent="0.25">
      <c r="A92" s="36"/>
    </row>
    <row r="93" spans="1:1" x14ac:dyDescent="0.25">
      <c r="A93" s="36"/>
    </row>
    <row r="94" spans="1:1" x14ac:dyDescent="0.25">
      <c r="A94" s="36"/>
    </row>
    <row r="95" spans="1:1" x14ac:dyDescent="0.25">
      <c r="A95" s="36"/>
    </row>
    <row r="96" spans="1:1" x14ac:dyDescent="0.25">
      <c r="A96" s="36"/>
    </row>
    <row r="97" spans="1:1" x14ac:dyDescent="0.25">
      <c r="A97" s="36"/>
    </row>
    <row r="98" spans="1:1" x14ac:dyDescent="0.25">
      <c r="A98" s="36"/>
    </row>
    <row r="99" spans="1:1" x14ac:dyDescent="0.25">
      <c r="A99" s="36"/>
    </row>
    <row r="100" spans="1:1" x14ac:dyDescent="0.25">
      <c r="A100" s="36"/>
    </row>
    <row r="101" spans="1:1" x14ac:dyDescent="0.25">
      <c r="A101" s="36"/>
    </row>
    <row r="102" spans="1:1" x14ac:dyDescent="0.25">
      <c r="A102" s="36"/>
    </row>
    <row r="103" spans="1:1" x14ac:dyDescent="0.25">
      <c r="A103" s="36"/>
    </row>
    <row r="104" spans="1:1" x14ac:dyDescent="0.25">
      <c r="A104" s="36"/>
    </row>
    <row r="105" spans="1:1" x14ac:dyDescent="0.25">
      <c r="A105" s="36"/>
    </row>
    <row r="106" spans="1:1" x14ac:dyDescent="0.25">
      <c r="A106" s="36"/>
    </row>
    <row r="107" spans="1:1" x14ac:dyDescent="0.25">
      <c r="A107" s="36"/>
    </row>
    <row r="108" spans="1:1" x14ac:dyDescent="0.25">
      <c r="A108" s="36"/>
    </row>
    <row r="109" spans="1:1" x14ac:dyDescent="0.25">
      <c r="A109" s="36"/>
    </row>
    <row r="110" spans="1:1" x14ac:dyDescent="0.25">
      <c r="A110" s="36"/>
    </row>
    <row r="111" spans="1:1" x14ac:dyDescent="0.25">
      <c r="A111" s="36"/>
    </row>
    <row r="112" spans="1:1" x14ac:dyDescent="0.25">
      <c r="A112" s="36"/>
    </row>
    <row r="113" spans="1:1" x14ac:dyDescent="0.25">
      <c r="A113" s="36"/>
    </row>
    <row r="114" spans="1:1" x14ac:dyDescent="0.25">
      <c r="A114" s="36"/>
    </row>
    <row r="115" spans="1:1" x14ac:dyDescent="0.25">
      <c r="A115" s="36"/>
    </row>
    <row r="116" spans="1:1" x14ac:dyDescent="0.25">
      <c r="A116" s="36"/>
    </row>
    <row r="117" spans="1:1" x14ac:dyDescent="0.25">
      <c r="A117" s="36"/>
    </row>
    <row r="118" spans="1:1" x14ac:dyDescent="0.25">
      <c r="A118" s="36"/>
    </row>
    <row r="119" spans="1:1" x14ac:dyDescent="0.25">
      <c r="A119" s="36"/>
    </row>
    <row r="120" spans="1:1" x14ac:dyDescent="0.25">
      <c r="A120" s="36"/>
    </row>
    <row r="121" spans="1:1" x14ac:dyDescent="0.25">
      <c r="A121" s="36"/>
    </row>
    <row r="122" spans="1:1" x14ac:dyDescent="0.25">
      <c r="A122" s="36"/>
    </row>
    <row r="123" spans="1:1" x14ac:dyDescent="0.25">
      <c r="A123" s="36"/>
    </row>
    <row r="124" spans="1:1" x14ac:dyDescent="0.25">
      <c r="A124" s="36"/>
    </row>
    <row r="125" spans="1:1" x14ac:dyDescent="0.25">
      <c r="A125" s="36"/>
    </row>
    <row r="126" spans="1:1" x14ac:dyDescent="0.25">
      <c r="A126" s="36"/>
    </row>
    <row r="127" spans="1:1" x14ac:dyDescent="0.25">
      <c r="A127" s="36"/>
    </row>
    <row r="128" spans="1:1" x14ac:dyDescent="0.25">
      <c r="A128" s="36"/>
    </row>
    <row r="129" spans="1:1" x14ac:dyDescent="0.25">
      <c r="A129" s="36"/>
    </row>
    <row r="130" spans="1:1" x14ac:dyDescent="0.25">
      <c r="A130" s="36"/>
    </row>
    <row r="131" spans="1:1" x14ac:dyDescent="0.25">
      <c r="A131" s="36"/>
    </row>
    <row r="132" spans="1:1" x14ac:dyDescent="0.25">
      <c r="A132" s="36"/>
    </row>
    <row r="133" spans="1:1" x14ac:dyDescent="0.25">
      <c r="A133" s="36"/>
    </row>
    <row r="134" spans="1:1" x14ac:dyDescent="0.25">
      <c r="A134" s="36"/>
    </row>
    <row r="135" spans="1:1" x14ac:dyDescent="0.25">
      <c r="A135" s="36"/>
    </row>
    <row r="136" spans="1:1" x14ac:dyDescent="0.25">
      <c r="A136" s="36"/>
    </row>
    <row r="137" spans="1:1" x14ac:dyDescent="0.25">
      <c r="A137" s="36"/>
    </row>
    <row r="138" spans="1:1" x14ac:dyDescent="0.25">
      <c r="A138" s="36"/>
    </row>
    <row r="139" spans="1:1" x14ac:dyDescent="0.25">
      <c r="A139" s="36"/>
    </row>
    <row r="140" spans="1:1" x14ac:dyDescent="0.25">
      <c r="A140" s="36"/>
    </row>
    <row r="141" spans="1:1" x14ac:dyDescent="0.25">
      <c r="A141" s="36"/>
    </row>
    <row r="142" spans="1:1" x14ac:dyDescent="0.25">
      <c r="A142" s="36"/>
    </row>
    <row r="143" spans="1:1" x14ac:dyDescent="0.25">
      <c r="A143" s="36"/>
    </row>
    <row r="144" spans="1:1" x14ac:dyDescent="0.25">
      <c r="A144" s="36"/>
    </row>
    <row r="145" spans="1:1" x14ac:dyDescent="0.25">
      <c r="A145" s="36"/>
    </row>
    <row r="146" spans="1:1" x14ac:dyDescent="0.25">
      <c r="A146" s="36"/>
    </row>
    <row r="147" spans="1:1" x14ac:dyDescent="0.25">
      <c r="A147" s="36"/>
    </row>
    <row r="148" spans="1:1" x14ac:dyDescent="0.25">
      <c r="A148" s="36"/>
    </row>
    <row r="149" spans="1:1" x14ac:dyDescent="0.25">
      <c r="A149" s="36"/>
    </row>
    <row r="150" spans="1:1" x14ac:dyDescent="0.25">
      <c r="A150" s="36"/>
    </row>
    <row r="151" spans="1:1" x14ac:dyDescent="0.25">
      <c r="A151" s="36"/>
    </row>
    <row r="152" spans="1:1" x14ac:dyDescent="0.25">
      <c r="A152" s="36"/>
    </row>
    <row r="153" spans="1:1" x14ac:dyDescent="0.25">
      <c r="A153" s="36"/>
    </row>
    <row r="154" spans="1:1" x14ac:dyDescent="0.25">
      <c r="A154" s="36"/>
    </row>
    <row r="155" spans="1:1" x14ac:dyDescent="0.25">
      <c r="A155" s="36"/>
    </row>
    <row r="156" spans="1:1" x14ac:dyDescent="0.25">
      <c r="A156" s="36"/>
    </row>
    <row r="157" spans="1:1" x14ac:dyDescent="0.25">
      <c r="A157" s="36"/>
    </row>
    <row r="158" spans="1:1" x14ac:dyDescent="0.25">
      <c r="A158" s="36"/>
    </row>
    <row r="159" spans="1:1" x14ac:dyDescent="0.25">
      <c r="A159" s="36"/>
    </row>
    <row r="160" spans="1:1" x14ac:dyDescent="0.25">
      <c r="A160" s="36"/>
    </row>
    <row r="161" spans="1:1" x14ac:dyDescent="0.25">
      <c r="A161" s="36"/>
    </row>
    <row r="162" spans="1:1" x14ac:dyDescent="0.25">
      <c r="A162" s="36"/>
    </row>
    <row r="163" spans="1:1" x14ac:dyDescent="0.25">
      <c r="A163" s="36"/>
    </row>
    <row r="164" spans="1:1" x14ac:dyDescent="0.25">
      <c r="A164" s="36"/>
    </row>
    <row r="165" spans="1:1" x14ac:dyDescent="0.25">
      <c r="A165" s="36"/>
    </row>
    <row r="166" spans="1:1" x14ac:dyDescent="0.25">
      <c r="A166" s="36"/>
    </row>
    <row r="167" spans="1:1" x14ac:dyDescent="0.25">
      <c r="A167" s="36"/>
    </row>
    <row r="168" spans="1:1" x14ac:dyDescent="0.25">
      <c r="A168" s="36"/>
    </row>
    <row r="169" spans="1:1" x14ac:dyDescent="0.25">
      <c r="A169" s="36"/>
    </row>
    <row r="170" spans="1:1" x14ac:dyDescent="0.25">
      <c r="A170" s="36"/>
    </row>
    <row r="171" spans="1:1" x14ac:dyDescent="0.25">
      <c r="A171" s="36"/>
    </row>
    <row r="172" spans="1:1" x14ac:dyDescent="0.25">
      <c r="A172" s="36"/>
    </row>
    <row r="173" spans="1:1" x14ac:dyDescent="0.25">
      <c r="A173" s="36"/>
    </row>
    <row r="174" spans="1:1" x14ac:dyDescent="0.25">
      <c r="A174" s="36"/>
    </row>
    <row r="175" spans="1:1" x14ac:dyDescent="0.25">
      <c r="A175" s="36"/>
    </row>
    <row r="176" spans="1:1" x14ac:dyDescent="0.25">
      <c r="A176" s="36"/>
    </row>
    <row r="177" spans="1:1" x14ac:dyDescent="0.25">
      <c r="A177" s="36"/>
    </row>
    <row r="178" spans="1:1" x14ac:dyDescent="0.25">
      <c r="A178" s="36"/>
    </row>
    <row r="179" spans="1:1" x14ac:dyDescent="0.25">
      <c r="A179" s="36"/>
    </row>
    <row r="180" spans="1:1" x14ac:dyDescent="0.25">
      <c r="A180" s="36"/>
    </row>
    <row r="181" spans="1:1" x14ac:dyDescent="0.25">
      <c r="A181" s="36"/>
    </row>
    <row r="182" spans="1:1" x14ac:dyDescent="0.25">
      <c r="A182" s="36"/>
    </row>
    <row r="183" spans="1:1" x14ac:dyDescent="0.25">
      <c r="A183" s="36"/>
    </row>
    <row r="184" spans="1:1" x14ac:dyDescent="0.25">
      <c r="A184" s="36"/>
    </row>
    <row r="185" spans="1:1" x14ac:dyDescent="0.25">
      <c r="A185" s="36"/>
    </row>
    <row r="186" spans="1:1" x14ac:dyDescent="0.25">
      <c r="A186" s="36"/>
    </row>
    <row r="187" spans="1:1" x14ac:dyDescent="0.25">
      <c r="A187" s="36"/>
    </row>
    <row r="188" spans="1:1" x14ac:dyDescent="0.25">
      <c r="A188" s="36"/>
    </row>
    <row r="189" spans="1:1" x14ac:dyDescent="0.25">
      <c r="A189" s="36"/>
    </row>
    <row r="190" spans="1:1" x14ac:dyDescent="0.25">
      <c r="A190" s="36"/>
    </row>
    <row r="191" spans="1:1" x14ac:dyDescent="0.25">
      <c r="A191" s="36"/>
    </row>
    <row r="192" spans="1:1" x14ac:dyDescent="0.25">
      <c r="A192" s="36"/>
    </row>
    <row r="193" spans="1:1" x14ac:dyDescent="0.25">
      <c r="A193" s="36"/>
    </row>
    <row r="194" spans="1:1" x14ac:dyDescent="0.25">
      <c r="A194" s="36"/>
    </row>
    <row r="195" spans="1:1" x14ac:dyDescent="0.25">
      <c r="A195" s="36"/>
    </row>
    <row r="196" spans="1:1" x14ac:dyDescent="0.25">
      <c r="A196" s="36"/>
    </row>
    <row r="197" spans="1:1" x14ac:dyDescent="0.25">
      <c r="A197" s="36"/>
    </row>
    <row r="198" spans="1:1" x14ac:dyDescent="0.25">
      <c r="A198" s="36"/>
    </row>
    <row r="199" spans="1:1" x14ac:dyDescent="0.25">
      <c r="A199" s="36"/>
    </row>
    <row r="200" spans="1:1" x14ac:dyDescent="0.25">
      <c r="A200" s="36"/>
    </row>
    <row r="201" spans="1:1" x14ac:dyDescent="0.25">
      <c r="A201" s="36"/>
    </row>
    <row r="202" spans="1:1" x14ac:dyDescent="0.25">
      <c r="A202" s="36"/>
    </row>
    <row r="203" spans="1:1" x14ac:dyDescent="0.25">
      <c r="A203" s="36"/>
    </row>
    <row r="204" spans="1:1" x14ac:dyDescent="0.25">
      <c r="A204" s="36"/>
    </row>
    <row r="205" spans="1:1" x14ac:dyDescent="0.25">
      <c r="A205" s="36"/>
    </row>
    <row r="206" spans="1:1" x14ac:dyDescent="0.25">
      <c r="A206" s="36"/>
    </row>
    <row r="207" spans="1:1" x14ac:dyDescent="0.25">
      <c r="A207" s="36"/>
    </row>
    <row r="208" spans="1:1" x14ac:dyDescent="0.25">
      <c r="A208" s="36"/>
    </row>
    <row r="209" spans="1:1" x14ac:dyDescent="0.25">
      <c r="A209" s="36"/>
    </row>
    <row r="210" spans="1:1" x14ac:dyDescent="0.25">
      <c r="A210" s="36"/>
    </row>
    <row r="211" spans="1:1" x14ac:dyDescent="0.25">
      <c r="A211" s="36"/>
    </row>
    <row r="212" spans="1:1" x14ac:dyDescent="0.25">
      <c r="A212" s="36"/>
    </row>
    <row r="213" spans="1:1" x14ac:dyDescent="0.25">
      <c r="A213" s="36"/>
    </row>
    <row r="214" spans="1:1" x14ac:dyDescent="0.25">
      <c r="A214" s="36"/>
    </row>
    <row r="215" spans="1:1" x14ac:dyDescent="0.25">
      <c r="A215" s="36"/>
    </row>
    <row r="216" spans="1:1" x14ac:dyDescent="0.25">
      <c r="A216" s="36"/>
    </row>
    <row r="217" spans="1:1" x14ac:dyDescent="0.25">
      <c r="A217" s="36"/>
    </row>
    <row r="218" spans="1:1" x14ac:dyDescent="0.25">
      <c r="A218" s="36"/>
    </row>
    <row r="219" spans="1:1" x14ac:dyDescent="0.25">
      <c r="A219" s="36"/>
    </row>
    <row r="220" spans="1:1" x14ac:dyDescent="0.25">
      <c r="A220" s="36"/>
    </row>
    <row r="221" spans="1:1" x14ac:dyDescent="0.25">
      <c r="A221" s="36"/>
    </row>
    <row r="222" spans="1:1" x14ac:dyDescent="0.25">
      <c r="A222" s="36"/>
    </row>
    <row r="223" spans="1:1" x14ac:dyDescent="0.25">
      <c r="A223" s="36"/>
    </row>
    <row r="224" spans="1:1" x14ac:dyDescent="0.25">
      <c r="A224" s="36"/>
    </row>
    <row r="225" spans="1:1" x14ac:dyDescent="0.25">
      <c r="A225" s="36"/>
    </row>
    <row r="226" spans="1:1" x14ac:dyDescent="0.25">
      <c r="A226" s="36"/>
    </row>
    <row r="227" spans="1:1" x14ac:dyDescent="0.25">
      <c r="A227" s="36"/>
    </row>
    <row r="228" spans="1:1" x14ac:dyDescent="0.25">
      <c r="A228" s="36"/>
    </row>
    <row r="229" spans="1:1" x14ac:dyDescent="0.25">
      <c r="A229" s="36"/>
    </row>
    <row r="230" spans="1:1" x14ac:dyDescent="0.25">
      <c r="A230" s="36"/>
    </row>
    <row r="231" spans="1:1" x14ac:dyDescent="0.25">
      <c r="A231" s="36"/>
    </row>
    <row r="232" spans="1:1" x14ac:dyDescent="0.25">
      <c r="A232" s="36"/>
    </row>
    <row r="233" spans="1:1" x14ac:dyDescent="0.25">
      <c r="A233" s="36"/>
    </row>
    <row r="234" spans="1:1" x14ac:dyDescent="0.25">
      <c r="A234" s="36"/>
    </row>
    <row r="235" spans="1:1" x14ac:dyDescent="0.25">
      <c r="A235" s="36"/>
    </row>
    <row r="236" spans="1:1" x14ac:dyDescent="0.25">
      <c r="A236" s="36"/>
    </row>
    <row r="237" spans="1:1" x14ac:dyDescent="0.25">
      <c r="A237" s="36"/>
    </row>
    <row r="238" spans="1:1" x14ac:dyDescent="0.25">
      <c r="A238" s="36"/>
    </row>
    <row r="239" spans="1:1" x14ac:dyDescent="0.25">
      <c r="A239" s="36"/>
    </row>
    <row r="240" spans="1:1" x14ac:dyDescent="0.25">
      <c r="A240" s="36"/>
    </row>
    <row r="241" spans="1:1" x14ac:dyDescent="0.25">
      <c r="A241" s="36"/>
    </row>
    <row r="242" spans="1:1" x14ac:dyDescent="0.25">
      <c r="A242" s="36"/>
    </row>
    <row r="243" spans="1:1" x14ac:dyDescent="0.25">
      <c r="A243" s="36"/>
    </row>
    <row r="244" spans="1:1" x14ac:dyDescent="0.25">
      <c r="A244" s="36"/>
    </row>
    <row r="245" spans="1:1" x14ac:dyDescent="0.25">
      <c r="A245" s="36"/>
    </row>
    <row r="246" spans="1:1" x14ac:dyDescent="0.25">
      <c r="A246" s="36"/>
    </row>
    <row r="247" spans="1:1" x14ac:dyDescent="0.25">
      <c r="A247" s="36"/>
    </row>
    <row r="248" spans="1:1" x14ac:dyDescent="0.25">
      <c r="A248" s="36"/>
    </row>
    <row r="249" spans="1:1" x14ac:dyDescent="0.25">
      <c r="A249" s="36"/>
    </row>
    <row r="250" spans="1:1" x14ac:dyDescent="0.25">
      <c r="A250" s="36"/>
    </row>
    <row r="251" spans="1:1" x14ac:dyDescent="0.25">
      <c r="A251" s="36"/>
    </row>
    <row r="252" spans="1:1" x14ac:dyDescent="0.25">
      <c r="A252" s="36"/>
    </row>
    <row r="253" spans="1:1" x14ac:dyDescent="0.25">
      <c r="A253" s="36"/>
    </row>
    <row r="254" spans="1:1" x14ac:dyDescent="0.25">
      <c r="A254" s="36"/>
    </row>
    <row r="255" spans="1:1" x14ac:dyDescent="0.25">
      <c r="A255" s="36"/>
    </row>
    <row r="256" spans="1:1" x14ac:dyDescent="0.25">
      <c r="A256" s="36"/>
    </row>
    <row r="257" spans="1:1" x14ac:dyDescent="0.25">
      <c r="A257" s="36"/>
    </row>
    <row r="258" spans="1:1" x14ac:dyDescent="0.25">
      <c r="A258" s="36"/>
    </row>
    <row r="259" spans="1:1" x14ac:dyDescent="0.25">
      <c r="A259" s="36"/>
    </row>
    <row r="260" spans="1:1" x14ac:dyDescent="0.25">
      <c r="A260" s="36"/>
    </row>
    <row r="261" spans="1:1" x14ac:dyDescent="0.25">
      <c r="A261" s="36"/>
    </row>
    <row r="262" spans="1:1" x14ac:dyDescent="0.25">
      <c r="A262" s="36"/>
    </row>
    <row r="263" spans="1:1" x14ac:dyDescent="0.25">
      <c r="A263" s="36"/>
    </row>
    <row r="264" spans="1:1" x14ac:dyDescent="0.25">
      <c r="A264" s="36"/>
    </row>
    <row r="265" spans="1:1" x14ac:dyDescent="0.25">
      <c r="A265" s="36"/>
    </row>
    <row r="266" spans="1:1" x14ac:dyDescent="0.25">
      <c r="A266" s="36"/>
    </row>
    <row r="267" spans="1:1" x14ac:dyDescent="0.25">
      <c r="A267" s="36"/>
    </row>
    <row r="268" spans="1:1" x14ac:dyDescent="0.25">
      <c r="A268" s="36"/>
    </row>
    <row r="269" spans="1:1" x14ac:dyDescent="0.25">
      <c r="A269" s="36"/>
    </row>
    <row r="270" spans="1:1" x14ac:dyDescent="0.25">
      <c r="A270" s="36"/>
    </row>
    <row r="271" spans="1:1" x14ac:dyDescent="0.25">
      <c r="A271" s="36"/>
    </row>
    <row r="272" spans="1:1" x14ac:dyDescent="0.25">
      <c r="A272" s="36"/>
    </row>
    <row r="273" spans="1:1" x14ac:dyDescent="0.25">
      <c r="A273" s="36"/>
    </row>
    <row r="274" spans="1:1" x14ac:dyDescent="0.25">
      <c r="A274" s="36"/>
    </row>
    <row r="275" spans="1:1" x14ac:dyDescent="0.25">
      <c r="A275" s="36"/>
    </row>
    <row r="276" spans="1:1" x14ac:dyDescent="0.25">
      <c r="A276" s="36"/>
    </row>
    <row r="277" spans="1:1" x14ac:dyDescent="0.25">
      <c r="A277" s="36"/>
    </row>
    <row r="278" spans="1:1" x14ac:dyDescent="0.25">
      <c r="A278" s="36"/>
    </row>
    <row r="279" spans="1:1" x14ac:dyDescent="0.25">
      <c r="A279" s="36"/>
    </row>
    <row r="280" spans="1:1" x14ac:dyDescent="0.25">
      <c r="A280" s="36"/>
    </row>
    <row r="281" spans="1:1" x14ac:dyDescent="0.25">
      <c r="A281" s="36"/>
    </row>
    <row r="282" spans="1:1" x14ac:dyDescent="0.25">
      <c r="A282" s="36"/>
    </row>
    <row r="283" spans="1:1" x14ac:dyDescent="0.25">
      <c r="A283" s="36"/>
    </row>
    <row r="284" spans="1:1" x14ac:dyDescent="0.25">
      <c r="A284" s="36"/>
    </row>
    <row r="285" spans="1:1" x14ac:dyDescent="0.25">
      <c r="A285" s="36"/>
    </row>
    <row r="286" spans="1:1" x14ac:dyDescent="0.25">
      <c r="A286" s="36"/>
    </row>
    <row r="287" spans="1:1" x14ac:dyDescent="0.25">
      <c r="A287" s="36"/>
    </row>
    <row r="288" spans="1:1" x14ac:dyDescent="0.25">
      <c r="A288" s="36"/>
    </row>
    <row r="289" spans="1:1" x14ac:dyDescent="0.25">
      <c r="A289" s="36"/>
    </row>
    <row r="290" spans="1:1" x14ac:dyDescent="0.25">
      <c r="A290" s="36"/>
    </row>
    <row r="291" spans="1:1" x14ac:dyDescent="0.25">
      <c r="A291" s="36"/>
    </row>
    <row r="292" spans="1:1" x14ac:dyDescent="0.25">
      <c r="A292" s="36"/>
    </row>
    <row r="293" spans="1:1" x14ac:dyDescent="0.25">
      <c r="A293" s="36"/>
    </row>
    <row r="294" spans="1:1" x14ac:dyDescent="0.25">
      <c r="A294" s="36"/>
    </row>
    <row r="295" spans="1:1" x14ac:dyDescent="0.25">
      <c r="A295" s="36"/>
    </row>
    <row r="296" spans="1:1" x14ac:dyDescent="0.25">
      <c r="A296" s="36"/>
    </row>
    <row r="297" spans="1:1" x14ac:dyDescent="0.25">
      <c r="A297" s="36"/>
    </row>
    <row r="298" spans="1:1" x14ac:dyDescent="0.25">
      <c r="A298" s="36"/>
    </row>
    <row r="299" spans="1:1" x14ac:dyDescent="0.25">
      <c r="A299" s="36"/>
    </row>
    <row r="300" spans="1:1" x14ac:dyDescent="0.25">
      <c r="A300" s="36"/>
    </row>
    <row r="301" spans="1:1" x14ac:dyDescent="0.25">
      <c r="A301" s="36"/>
    </row>
    <row r="302" spans="1:1" x14ac:dyDescent="0.25">
      <c r="A302" s="36"/>
    </row>
    <row r="303" spans="1:1" x14ac:dyDescent="0.25">
      <c r="A303" s="36"/>
    </row>
    <row r="304" spans="1:1" x14ac:dyDescent="0.25">
      <c r="A304" s="36"/>
    </row>
    <row r="305" spans="1:1" x14ac:dyDescent="0.25">
      <c r="A305" s="36"/>
    </row>
    <row r="306" spans="1:1" x14ac:dyDescent="0.25">
      <c r="A306" s="36"/>
    </row>
    <row r="307" spans="1:1" x14ac:dyDescent="0.25">
      <c r="A307" s="36"/>
    </row>
    <row r="308" spans="1:1" x14ac:dyDescent="0.25">
      <c r="A308" s="36"/>
    </row>
    <row r="309" spans="1:1" x14ac:dyDescent="0.25">
      <c r="A309" s="36"/>
    </row>
    <row r="310" spans="1:1" x14ac:dyDescent="0.25">
      <c r="A310" s="36"/>
    </row>
    <row r="311" spans="1:1" x14ac:dyDescent="0.25">
      <c r="A311" s="36"/>
    </row>
    <row r="312" spans="1:1" x14ac:dyDescent="0.25">
      <c r="A312" s="36"/>
    </row>
    <row r="313" spans="1:1" x14ac:dyDescent="0.25">
      <c r="A313" s="36"/>
    </row>
    <row r="314" spans="1:1" x14ac:dyDescent="0.25">
      <c r="A314" s="36"/>
    </row>
    <row r="315" spans="1:1" x14ac:dyDescent="0.25">
      <c r="A315" s="36"/>
    </row>
    <row r="316" spans="1:1" x14ac:dyDescent="0.25">
      <c r="A316" s="36"/>
    </row>
    <row r="317" spans="1:1" x14ac:dyDescent="0.25">
      <c r="A317" s="36"/>
    </row>
    <row r="318" spans="1:1" x14ac:dyDescent="0.25">
      <c r="A318" s="36"/>
    </row>
    <row r="319" spans="1:1" x14ac:dyDescent="0.25">
      <c r="A319" s="36"/>
    </row>
    <row r="320" spans="1:1" x14ac:dyDescent="0.25">
      <c r="A320" s="36"/>
    </row>
    <row r="321" spans="1:1" x14ac:dyDescent="0.25">
      <c r="A321" s="36"/>
    </row>
    <row r="322" spans="1:1" x14ac:dyDescent="0.25">
      <c r="A322" s="36"/>
    </row>
    <row r="323" spans="1:1" x14ac:dyDescent="0.25">
      <c r="A323" s="36"/>
    </row>
    <row r="324" spans="1:1" x14ac:dyDescent="0.25">
      <c r="A324" s="36"/>
    </row>
    <row r="325" spans="1:1" x14ac:dyDescent="0.25">
      <c r="A325" s="36"/>
    </row>
    <row r="326" spans="1:1" x14ac:dyDescent="0.25">
      <c r="A326" s="36"/>
    </row>
    <row r="327" spans="1:1" x14ac:dyDescent="0.25">
      <c r="A327" s="36"/>
    </row>
    <row r="328" spans="1:1" x14ac:dyDescent="0.25">
      <c r="A328" s="36"/>
    </row>
    <row r="329" spans="1:1" x14ac:dyDescent="0.25">
      <c r="A329" s="36"/>
    </row>
    <row r="330" spans="1:1" x14ac:dyDescent="0.25">
      <c r="A330" s="36"/>
    </row>
    <row r="331" spans="1:1" x14ac:dyDescent="0.25">
      <c r="A331" s="36"/>
    </row>
    <row r="332" spans="1:1" x14ac:dyDescent="0.25">
      <c r="A332" s="36"/>
    </row>
    <row r="333" spans="1:1" x14ac:dyDescent="0.25">
      <c r="A333" s="36"/>
    </row>
    <row r="334" spans="1:1" x14ac:dyDescent="0.25">
      <c r="A334" s="36"/>
    </row>
    <row r="335" spans="1:1" x14ac:dyDescent="0.25">
      <c r="A335" s="36"/>
    </row>
    <row r="336" spans="1:1" x14ac:dyDescent="0.25">
      <c r="A336" s="36"/>
    </row>
    <row r="337" spans="1:1" x14ac:dyDescent="0.25">
      <c r="A337" s="36"/>
    </row>
    <row r="338" spans="1:1" x14ac:dyDescent="0.25">
      <c r="A338" s="36"/>
    </row>
    <row r="339" spans="1:1" x14ac:dyDescent="0.25">
      <c r="A339" s="36"/>
    </row>
    <row r="340" spans="1:1" x14ac:dyDescent="0.25">
      <c r="A340" s="36"/>
    </row>
    <row r="341" spans="1:1" x14ac:dyDescent="0.25">
      <c r="A341" s="36"/>
    </row>
    <row r="342" spans="1:1" x14ac:dyDescent="0.25">
      <c r="A342" s="36"/>
    </row>
    <row r="343" spans="1:1" x14ac:dyDescent="0.25">
      <c r="A343" s="36"/>
    </row>
    <row r="344" spans="1:1" x14ac:dyDescent="0.25">
      <c r="A344" s="36"/>
    </row>
    <row r="345" spans="1:1" x14ac:dyDescent="0.25">
      <c r="A345" s="36"/>
    </row>
    <row r="346" spans="1:1" x14ac:dyDescent="0.25">
      <c r="A346" s="36"/>
    </row>
    <row r="347" spans="1:1" x14ac:dyDescent="0.25">
      <c r="A347" s="36"/>
    </row>
    <row r="348" spans="1:1" x14ac:dyDescent="0.25">
      <c r="A348" s="36"/>
    </row>
    <row r="349" spans="1:1" x14ac:dyDescent="0.25">
      <c r="A349" s="36"/>
    </row>
    <row r="350" spans="1:1" x14ac:dyDescent="0.25">
      <c r="A350" s="36"/>
    </row>
    <row r="351" spans="1:1" x14ac:dyDescent="0.25">
      <c r="A351" s="36"/>
    </row>
    <row r="352" spans="1:1" x14ac:dyDescent="0.25">
      <c r="A352" s="36"/>
    </row>
    <row r="353" spans="1:1" x14ac:dyDescent="0.25">
      <c r="A353" s="36"/>
    </row>
    <row r="354" spans="1:1" x14ac:dyDescent="0.25">
      <c r="A354" s="36"/>
    </row>
    <row r="355" spans="1:1" x14ac:dyDescent="0.25">
      <c r="A355" s="36"/>
    </row>
    <row r="356" spans="1:1" x14ac:dyDescent="0.25">
      <c r="A356" s="36"/>
    </row>
    <row r="357" spans="1:1" x14ac:dyDescent="0.25">
      <c r="A357" s="36"/>
    </row>
    <row r="358" spans="1:1" x14ac:dyDescent="0.25">
      <c r="A358" s="36"/>
    </row>
    <row r="359" spans="1:1" x14ac:dyDescent="0.25">
      <c r="A359" s="36"/>
    </row>
    <row r="360" spans="1:1" x14ac:dyDescent="0.25">
      <c r="A360" s="36"/>
    </row>
    <row r="361" spans="1:1" x14ac:dyDescent="0.25">
      <c r="A361" s="36"/>
    </row>
    <row r="362" spans="1:1" x14ac:dyDescent="0.25">
      <c r="A362" s="36"/>
    </row>
    <row r="363" spans="1:1" x14ac:dyDescent="0.25">
      <c r="A363" s="36"/>
    </row>
    <row r="364" spans="1:1" x14ac:dyDescent="0.25">
      <c r="A364" s="36"/>
    </row>
    <row r="365" spans="1:1" x14ac:dyDescent="0.25">
      <c r="A365" s="36"/>
    </row>
    <row r="366" spans="1:1" x14ac:dyDescent="0.25">
      <c r="A366" s="36"/>
    </row>
    <row r="367" spans="1:1" x14ac:dyDescent="0.25">
      <c r="A367" s="36"/>
    </row>
    <row r="368" spans="1:1" x14ac:dyDescent="0.25">
      <c r="A368" s="36"/>
    </row>
    <row r="369" spans="1:1" x14ac:dyDescent="0.25">
      <c r="A369" s="36"/>
    </row>
    <row r="370" spans="1:1" x14ac:dyDescent="0.25">
      <c r="A370" s="36"/>
    </row>
    <row r="371" spans="1:1" x14ac:dyDescent="0.25">
      <c r="A371" s="36"/>
    </row>
    <row r="372" spans="1:1" x14ac:dyDescent="0.25">
      <c r="A372" s="36"/>
    </row>
    <row r="373" spans="1:1" x14ac:dyDescent="0.25">
      <c r="A373" s="36"/>
    </row>
    <row r="374" spans="1:1" x14ac:dyDescent="0.25">
      <c r="A374" s="36"/>
    </row>
    <row r="375" spans="1:1" x14ac:dyDescent="0.25">
      <c r="A375" s="36"/>
    </row>
    <row r="376" spans="1:1" x14ac:dyDescent="0.25">
      <c r="A376" s="36"/>
    </row>
    <row r="377" spans="1:1" x14ac:dyDescent="0.25">
      <c r="A377" s="36"/>
    </row>
    <row r="378" spans="1:1" x14ac:dyDescent="0.25">
      <c r="A378" s="36"/>
    </row>
    <row r="379" spans="1:1" x14ac:dyDescent="0.25">
      <c r="A379" s="36"/>
    </row>
    <row r="380" spans="1:1" x14ac:dyDescent="0.25">
      <c r="A380" s="36"/>
    </row>
    <row r="381" spans="1:1" x14ac:dyDescent="0.25">
      <c r="A381" s="36"/>
    </row>
    <row r="382" spans="1:1" x14ac:dyDescent="0.25">
      <c r="A382" s="36"/>
    </row>
    <row r="383" spans="1:1" x14ac:dyDescent="0.25">
      <c r="A383" s="36"/>
    </row>
    <row r="384" spans="1:1" x14ac:dyDescent="0.25">
      <c r="A384" s="36"/>
    </row>
    <row r="385" spans="1:1" x14ac:dyDescent="0.25">
      <c r="A385" s="36"/>
    </row>
    <row r="386" spans="1:1" x14ac:dyDescent="0.25">
      <c r="A386" s="36"/>
    </row>
    <row r="387" spans="1:1" x14ac:dyDescent="0.25">
      <c r="A387" s="36"/>
    </row>
    <row r="388" spans="1:1" x14ac:dyDescent="0.25">
      <c r="A388" s="36"/>
    </row>
    <row r="389" spans="1:1" x14ac:dyDescent="0.25">
      <c r="A389" s="36"/>
    </row>
    <row r="390" spans="1:1" x14ac:dyDescent="0.25">
      <c r="A390" s="36"/>
    </row>
    <row r="391" spans="1:1" x14ac:dyDescent="0.25">
      <c r="A391" s="36"/>
    </row>
    <row r="392" spans="1:1" x14ac:dyDescent="0.25">
      <c r="A392" s="36"/>
    </row>
    <row r="393" spans="1:1" x14ac:dyDescent="0.25">
      <c r="A393" s="36"/>
    </row>
    <row r="394" spans="1:1" x14ac:dyDescent="0.25">
      <c r="A394" s="36"/>
    </row>
    <row r="395" spans="1:1" x14ac:dyDescent="0.25">
      <c r="A395" s="36"/>
    </row>
    <row r="396" spans="1:1" x14ac:dyDescent="0.25">
      <c r="A396" s="36"/>
    </row>
    <row r="397" spans="1:1" x14ac:dyDescent="0.25">
      <c r="A397" s="36"/>
    </row>
    <row r="398" spans="1:1" x14ac:dyDescent="0.25">
      <c r="A398" s="36"/>
    </row>
    <row r="399" spans="1:1" x14ac:dyDescent="0.25">
      <c r="A399" s="36"/>
    </row>
    <row r="400" spans="1:1" x14ac:dyDescent="0.25">
      <c r="A400" s="36"/>
    </row>
    <row r="401" spans="1:1" x14ac:dyDescent="0.25">
      <c r="A401" s="36"/>
    </row>
    <row r="402" spans="1:1" x14ac:dyDescent="0.25">
      <c r="A402" s="36"/>
    </row>
    <row r="403" spans="1:1" x14ac:dyDescent="0.25">
      <c r="A403" s="36"/>
    </row>
    <row r="404" spans="1:1" x14ac:dyDescent="0.25">
      <c r="A404" s="36"/>
    </row>
    <row r="405" spans="1:1" x14ac:dyDescent="0.25">
      <c r="A405" s="36"/>
    </row>
    <row r="406" spans="1:1" x14ac:dyDescent="0.25">
      <c r="A406" s="36"/>
    </row>
    <row r="407" spans="1:1" x14ac:dyDescent="0.25">
      <c r="A407" s="36"/>
    </row>
    <row r="408" spans="1:1" x14ac:dyDescent="0.25">
      <c r="A408" s="36"/>
    </row>
    <row r="409" spans="1:1" x14ac:dyDescent="0.25">
      <c r="A409" s="36"/>
    </row>
    <row r="410" spans="1:1" x14ac:dyDescent="0.25">
      <c r="A410" s="36"/>
    </row>
    <row r="411" spans="1:1" x14ac:dyDescent="0.25">
      <c r="A411" s="36"/>
    </row>
    <row r="412" spans="1:1" x14ac:dyDescent="0.25">
      <c r="A412" s="36"/>
    </row>
    <row r="413" spans="1:1" x14ac:dyDescent="0.25">
      <c r="A413" s="36"/>
    </row>
    <row r="414" spans="1:1" x14ac:dyDescent="0.25">
      <c r="A414" s="36"/>
    </row>
    <row r="415" spans="1:1" x14ac:dyDescent="0.25">
      <c r="A415" s="36"/>
    </row>
    <row r="416" spans="1:1" x14ac:dyDescent="0.25">
      <c r="A416" s="36"/>
    </row>
    <row r="417" spans="1:1" x14ac:dyDescent="0.25">
      <c r="A417" s="36"/>
    </row>
    <row r="418" spans="1:1" x14ac:dyDescent="0.25">
      <c r="A418" s="36"/>
    </row>
    <row r="419" spans="1:1" x14ac:dyDescent="0.25">
      <c r="A419" s="36"/>
    </row>
    <row r="420" spans="1:1" x14ac:dyDescent="0.25">
      <c r="A420" s="36"/>
    </row>
    <row r="421" spans="1:1" x14ac:dyDescent="0.25">
      <c r="A421" s="36"/>
    </row>
    <row r="422" spans="1:1" x14ac:dyDescent="0.25">
      <c r="A422" s="36"/>
    </row>
    <row r="423" spans="1:1" x14ac:dyDescent="0.25">
      <c r="A423" s="36"/>
    </row>
    <row r="424" spans="1:1" x14ac:dyDescent="0.25">
      <c r="A424" s="36"/>
    </row>
    <row r="425" spans="1:1" x14ac:dyDescent="0.25">
      <c r="A425" s="36"/>
    </row>
    <row r="426" spans="1:1" x14ac:dyDescent="0.25">
      <c r="A426" s="36"/>
    </row>
    <row r="427" spans="1:1" x14ac:dyDescent="0.25">
      <c r="A427" s="36"/>
    </row>
    <row r="428" spans="1:1" x14ac:dyDescent="0.25">
      <c r="A428" s="36"/>
    </row>
    <row r="429" spans="1:1" x14ac:dyDescent="0.25">
      <c r="A429" s="36"/>
    </row>
    <row r="430" spans="1:1" x14ac:dyDescent="0.25">
      <c r="A430" s="36"/>
    </row>
    <row r="431" spans="1:1" x14ac:dyDescent="0.25">
      <c r="A431" s="36"/>
    </row>
    <row r="432" spans="1:1" x14ac:dyDescent="0.25">
      <c r="A432" s="36"/>
    </row>
    <row r="433" spans="1:1" x14ac:dyDescent="0.25">
      <c r="A433" s="36"/>
    </row>
    <row r="434" spans="1:1" x14ac:dyDescent="0.25">
      <c r="A434" s="36"/>
    </row>
    <row r="435" spans="1:1" x14ac:dyDescent="0.25">
      <c r="A435" s="36"/>
    </row>
    <row r="436" spans="1:1" x14ac:dyDescent="0.25">
      <c r="A436" s="36"/>
    </row>
    <row r="437" spans="1:1" x14ac:dyDescent="0.25">
      <c r="A437" s="36"/>
    </row>
    <row r="438" spans="1:1" x14ac:dyDescent="0.25">
      <c r="A438" s="36"/>
    </row>
    <row r="439" spans="1:1" x14ac:dyDescent="0.25">
      <c r="A439" s="36"/>
    </row>
    <row r="440" spans="1:1" x14ac:dyDescent="0.25">
      <c r="A440" s="36"/>
    </row>
    <row r="441" spans="1:1" x14ac:dyDescent="0.25">
      <c r="A441" s="36"/>
    </row>
    <row r="442" spans="1:1" x14ac:dyDescent="0.25">
      <c r="A442" s="36"/>
    </row>
    <row r="443" spans="1:1" x14ac:dyDescent="0.25">
      <c r="A443" s="36"/>
    </row>
    <row r="444" spans="1:1" x14ac:dyDescent="0.25">
      <c r="A444" s="36"/>
    </row>
    <row r="445" spans="1:1" x14ac:dyDescent="0.25">
      <c r="A445" s="36"/>
    </row>
    <row r="446" spans="1:1" x14ac:dyDescent="0.25">
      <c r="A446" s="36"/>
    </row>
    <row r="447" spans="1:1" x14ac:dyDescent="0.25">
      <c r="A447" s="36"/>
    </row>
    <row r="448" spans="1:1" x14ac:dyDescent="0.25">
      <c r="A448" s="36"/>
    </row>
    <row r="449" spans="1:1" x14ac:dyDescent="0.25">
      <c r="A449" s="36"/>
    </row>
    <row r="450" spans="1:1" x14ac:dyDescent="0.25">
      <c r="A450" s="36"/>
    </row>
    <row r="451" spans="1:1" x14ac:dyDescent="0.25">
      <c r="A451" s="36"/>
    </row>
    <row r="452" spans="1:1" x14ac:dyDescent="0.25">
      <c r="A452" s="36"/>
    </row>
    <row r="453" spans="1:1" x14ac:dyDescent="0.25">
      <c r="A453" s="36"/>
    </row>
    <row r="454" spans="1:1" x14ac:dyDescent="0.25">
      <c r="A454" s="36"/>
    </row>
    <row r="455" spans="1:1" x14ac:dyDescent="0.25">
      <c r="A455" s="36"/>
    </row>
    <row r="456" spans="1:1" x14ac:dyDescent="0.25">
      <c r="A456" s="36"/>
    </row>
    <row r="457" spans="1:1" x14ac:dyDescent="0.25">
      <c r="A457" s="36"/>
    </row>
    <row r="458" spans="1:1" x14ac:dyDescent="0.25">
      <c r="A458" s="36"/>
    </row>
    <row r="459" spans="1:1" x14ac:dyDescent="0.25">
      <c r="A459" s="36"/>
    </row>
    <row r="460" spans="1:1" x14ac:dyDescent="0.25">
      <c r="A460" s="36"/>
    </row>
    <row r="461" spans="1:1" x14ac:dyDescent="0.25">
      <c r="A461" s="36"/>
    </row>
    <row r="462" spans="1:1" x14ac:dyDescent="0.25">
      <c r="A462" s="36"/>
    </row>
    <row r="463" spans="1:1" x14ac:dyDescent="0.25">
      <c r="A463" s="36"/>
    </row>
    <row r="464" spans="1:1" x14ac:dyDescent="0.25">
      <c r="A464" s="36"/>
    </row>
    <row r="465" spans="1:1" x14ac:dyDescent="0.25">
      <c r="A465" s="36"/>
    </row>
    <row r="466" spans="1:1" x14ac:dyDescent="0.25">
      <c r="A466" s="36"/>
    </row>
    <row r="467" spans="1:1" x14ac:dyDescent="0.25">
      <c r="A467" s="36"/>
    </row>
    <row r="468" spans="1:1" x14ac:dyDescent="0.25">
      <c r="A468" s="36"/>
    </row>
    <row r="469" spans="1:1" x14ac:dyDescent="0.25">
      <c r="A469" s="36"/>
    </row>
    <row r="470" spans="1:1" x14ac:dyDescent="0.25">
      <c r="A470" s="36"/>
    </row>
    <row r="471" spans="1:1" x14ac:dyDescent="0.25">
      <c r="A471" s="36"/>
    </row>
    <row r="472" spans="1:1" x14ac:dyDescent="0.25">
      <c r="A472" s="36"/>
    </row>
    <row r="473" spans="1:1" x14ac:dyDescent="0.25">
      <c r="A473" s="36"/>
    </row>
    <row r="474" spans="1:1" x14ac:dyDescent="0.25">
      <c r="A474" s="36"/>
    </row>
    <row r="475" spans="1:1" x14ac:dyDescent="0.25">
      <c r="A475" s="36"/>
    </row>
    <row r="476" spans="1:1" x14ac:dyDescent="0.25">
      <c r="A476" s="36"/>
    </row>
    <row r="477" spans="1:1" x14ac:dyDescent="0.25">
      <c r="A477" s="36"/>
    </row>
    <row r="478" spans="1:1" x14ac:dyDescent="0.25">
      <c r="A478" s="36"/>
    </row>
    <row r="479" spans="1:1" x14ac:dyDescent="0.25">
      <c r="A479" s="36"/>
    </row>
    <row r="480" spans="1:1" x14ac:dyDescent="0.25">
      <c r="A480" s="36"/>
    </row>
    <row r="481" spans="1:1" x14ac:dyDescent="0.25">
      <c r="A481" s="36"/>
    </row>
    <row r="482" spans="1:1" x14ac:dyDescent="0.25">
      <c r="A482" s="36"/>
    </row>
    <row r="483" spans="1:1" x14ac:dyDescent="0.25">
      <c r="A483" s="36"/>
    </row>
    <row r="484" spans="1:1" x14ac:dyDescent="0.25">
      <c r="A484" s="36"/>
    </row>
    <row r="485" spans="1:1" x14ac:dyDescent="0.25">
      <c r="A485" s="36"/>
    </row>
    <row r="486" spans="1:1" x14ac:dyDescent="0.25">
      <c r="A486" s="36"/>
    </row>
    <row r="487" spans="1:1" x14ac:dyDescent="0.25">
      <c r="A487" s="36"/>
    </row>
    <row r="488" spans="1:1" x14ac:dyDescent="0.25">
      <c r="A488" s="36"/>
    </row>
    <row r="489" spans="1:1" x14ac:dyDescent="0.25">
      <c r="A489" s="36"/>
    </row>
    <row r="490" spans="1:1" x14ac:dyDescent="0.25">
      <c r="A490" s="36"/>
    </row>
    <row r="491" spans="1:1" x14ac:dyDescent="0.25">
      <c r="A491" s="36"/>
    </row>
    <row r="492" spans="1:1" x14ac:dyDescent="0.25">
      <c r="A492" s="36"/>
    </row>
    <row r="493" spans="1:1" x14ac:dyDescent="0.25">
      <c r="A493" s="36"/>
    </row>
    <row r="494" spans="1:1" x14ac:dyDescent="0.25">
      <c r="A494" s="36"/>
    </row>
    <row r="495" spans="1:1" x14ac:dyDescent="0.25">
      <c r="A495" s="36"/>
    </row>
    <row r="496" spans="1:1" x14ac:dyDescent="0.25">
      <c r="A496" s="36"/>
    </row>
    <row r="497" spans="1:1" x14ac:dyDescent="0.25">
      <c r="A497" s="36"/>
    </row>
    <row r="498" spans="1:1" x14ac:dyDescent="0.25">
      <c r="A498" s="36"/>
    </row>
    <row r="499" spans="1:1" x14ac:dyDescent="0.25">
      <c r="A499" s="36"/>
    </row>
    <row r="500" spans="1:1" x14ac:dyDescent="0.25">
      <c r="A500" s="36"/>
    </row>
  </sheetData>
  <conditionalFormatting sqref="AH15:AP15 C15:AF16 AG16:AK16 AN16:AP16 J27:L27 M23 G28:I28 G27 L17:AO19 C18:D20 C17:E17 C4:AP8 S10:AP14 C11:R14 N10 C9:L10 N9:AP9 C21 E18:E21 I21:L21 F21:G21 H18 H20 F22 G22:L26 C22:E28 AP20:AP25 N21:AO28">
    <cfRule type="cellIs" dxfId="68" priority="10" operator="greaterThan">
      <formula>0</formula>
    </cfRule>
  </conditionalFormatting>
  <conditionalFormatting sqref="C5:AP8 AJ10:AJ15 S10:AI13 AK10:AP13 O11:R14 C11:N13 N10 C9:L10 N9:AP9">
    <cfRule type="cellIs" dxfId="67" priority="9" operator="greaterThan">
      <formula>0</formula>
    </cfRule>
  </conditionalFormatting>
  <conditionalFormatting sqref="AN16:AP16 M17">
    <cfRule type="cellIs" dxfId="66" priority="8" operator="greaterThan">
      <formula>0</formula>
    </cfRule>
  </conditionalFormatting>
  <conditionalFormatting sqref="C15:AP16 C5:AP8 S10:AP14 C11:R14 N10 C9:L10 N9:AP9 H18 H20">
    <cfRule type="cellIs" dxfId="65" priority="7" operator="greaterThan">
      <formula>0</formula>
    </cfRule>
  </conditionalFormatting>
  <conditionalFormatting sqref="C19:D20 C21 I21:AQ21 E19:G21 J19:AQ20 C22:AQ39">
    <cfRule type="cellIs" dxfId="64" priority="1" operator="greaterThan">
      <formula>0</formula>
    </cfRule>
    <cfRule type="cellIs" dxfId="63" priority="2" operator="greaterThan">
      <formula>0</formula>
    </cfRule>
    <cfRule type="cellIs" dxfId="62" priority="3" operator="greaterThan">
      <formula>1</formula>
    </cfRule>
  </conditionalFormatting>
  <conditionalFormatting sqref="M9:M10">
    <cfRule type="cellIs" dxfId="61" priority="6" operator="greaterThan">
      <formula>0</formula>
    </cfRule>
  </conditionalFormatting>
  <conditionalFormatting sqref="M9:M10">
    <cfRule type="cellIs" dxfId="60" priority="5" operator="greaterThan">
      <formula>0</formula>
    </cfRule>
  </conditionalFormatting>
  <conditionalFormatting sqref="M9:M10">
    <cfRule type="cellIs" dxfId="59" priority="4" operator="greaterThan">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92"/>
  <sheetViews>
    <sheetView zoomScaleNormal="100" workbookViewId="0"/>
  </sheetViews>
  <sheetFormatPr defaultRowHeight="15" x14ac:dyDescent="0.25"/>
  <cols>
    <col min="1" max="1" width="34.5703125" customWidth="1"/>
    <col min="2" max="42" width="5.5703125" customWidth="1"/>
  </cols>
  <sheetData>
    <row r="1" spans="1:41" ht="15" customHeight="1" x14ac:dyDescent="0.25">
      <c r="A1" s="1" t="s">
        <v>0</v>
      </c>
      <c r="B1" s="2">
        <v>44228</v>
      </c>
      <c r="C1" s="2">
        <v>44235</v>
      </c>
      <c r="D1" s="2">
        <v>44242</v>
      </c>
      <c r="E1" s="2">
        <v>44249</v>
      </c>
      <c r="F1" s="2">
        <v>44256</v>
      </c>
      <c r="G1" s="2">
        <v>44263</v>
      </c>
      <c r="H1" s="2">
        <v>44270</v>
      </c>
      <c r="I1" s="2">
        <v>44277</v>
      </c>
      <c r="J1" s="2">
        <v>44284</v>
      </c>
      <c r="K1" s="2">
        <v>44291</v>
      </c>
      <c r="L1" s="2">
        <v>44298</v>
      </c>
      <c r="M1" s="2">
        <v>44305</v>
      </c>
      <c r="N1" s="2">
        <v>44312</v>
      </c>
      <c r="O1" s="2">
        <v>44319</v>
      </c>
      <c r="P1" s="2">
        <v>44326</v>
      </c>
      <c r="Q1" s="2">
        <v>44333</v>
      </c>
      <c r="R1" s="2">
        <v>44340</v>
      </c>
      <c r="S1" s="2">
        <v>44347</v>
      </c>
      <c r="T1" s="2">
        <v>44354</v>
      </c>
      <c r="U1" s="2">
        <v>44361</v>
      </c>
      <c r="V1" s="2">
        <v>44368</v>
      </c>
      <c r="W1" s="2">
        <v>44375</v>
      </c>
      <c r="X1" s="2">
        <v>44382</v>
      </c>
      <c r="Y1" s="2">
        <v>44389</v>
      </c>
      <c r="Z1" s="2">
        <v>44396</v>
      </c>
      <c r="AA1" s="2">
        <v>44403</v>
      </c>
      <c r="AB1" s="2">
        <v>44410</v>
      </c>
      <c r="AC1" s="2">
        <v>44417</v>
      </c>
      <c r="AD1" s="2">
        <v>44424</v>
      </c>
      <c r="AE1" s="2">
        <v>44431</v>
      </c>
      <c r="AF1" s="2">
        <v>44438</v>
      </c>
      <c r="AG1" s="2">
        <v>44445</v>
      </c>
      <c r="AH1" s="2">
        <v>44452</v>
      </c>
      <c r="AI1" s="2">
        <v>44459</v>
      </c>
      <c r="AJ1" s="2">
        <v>44466</v>
      </c>
      <c r="AK1" s="2">
        <v>44473</v>
      </c>
      <c r="AL1" s="2">
        <v>44480</v>
      </c>
      <c r="AM1" s="2">
        <v>44487</v>
      </c>
      <c r="AN1" s="2">
        <v>44494</v>
      </c>
      <c r="AO1" s="2">
        <v>44501</v>
      </c>
    </row>
    <row r="2" spans="1:41" ht="15" customHeight="1" x14ac:dyDescent="0.25">
      <c r="A2" s="1" t="s">
        <v>6</v>
      </c>
      <c r="B2" s="20">
        <v>5</v>
      </c>
      <c r="C2" s="20">
        <v>6</v>
      </c>
      <c r="D2" s="20">
        <v>7</v>
      </c>
      <c r="E2" s="20">
        <v>8</v>
      </c>
      <c r="F2" s="20">
        <v>9</v>
      </c>
      <c r="G2" s="20">
        <v>10</v>
      </c>
      <c r="H2" s="20">
        <v>11</v>
      </c>
      <c r="I2" s="20">
        <v>12</v>
      </c>
      <c r="J2" s="20">
        <v>13</v>
      </c>
      <c r="K2" s="20">
        <v>14</v>
      </c>
      <c r="L2" s="20">
        <v>15</v>
      </c>
      <c r="M2" s="20">
        <v>16</v>
      </c>
      <c r="N2" s="20">
        <v>17</v>
      </c>
      <c r="O2" s="20">
        <v>18</v>
      </c>
      <c r="P2" s="20">
        <v>19</v>
      </c>
      <c r="Q2" s="20">
        <v>20</v>
      </c>
      <c r="R2" s="20">
        <v>21</v>
      </c>
      <c r="S2" s="20">
        <v>22</v>
      </c>
      <c r="T2" s="20">
        <v>23</v>
      </c>
      <c r="U2" s="20">
        <v>24</v>
      </c>
      <c r="V2" s="20">
        <v>25</v>
      </c>
      <c r="W2" s="20">
        <v>26</v>
      </c>
      <c r="X2" s="20">
        <v>27</v>
      </c>
      <c r="Y2" s="20">
        <v>28</v>
      </c>
      <c r="Z2" s="20">
        <v>29</v>
      </c>
      <c r="AA2" s="20">
        <v>30</v>
      </c>
      <c r="AB2" s="20">
        <v>31</v>
      </c>
      <c r="AC2" s="20">
        <v>32</v>
      </c>
      <c r="AD2" s="20">
        <v>33</v>
      </c>
      <c r="AE2" s="20">
        <v>34</v>
      </c>
      <c r="AF2" s="20">
        <v>35</v>
      </c>
      <c r="AG2" s="20">
        <v>36</v>
      </c>
      <c r="AH2" s="20">
        <v>37</v>
      </c>
      <c r="AI2" s="20">
        <v>38</v>
      </c>
      <c r="AJ2" s="20">
        <v>39</v>
      </c>
      <c r="AK2" s="20">
        <v>40</v>
      </c>
      <c r="AL2" s="20">
        <v>41</v>
      </c>
      <c r="AM2" s="20">
        <v>42</v>
      </c>
      <c r="AN2" s="20">
        <v>43</v>
      </c>
      <c r="AO2" s="20">
        <v>44</v>
      </c>
    </row>
    <row r="3" spans="1:41" x14ac:dyDescent="0.25">
      <c r="A3" s="21" t="s">
        <v>7</v>
      </c>
      <c r="B3" s="23">
        <v>1</v>
      </c>
      <c r="C3" s="23">
        <v>2</v>
      </c>
      <c r="D3" s="23">
        <v>3</v>
      </c>
      <c r="E3" s="23">
        <v>4</v>
      </c>
      <c r="F3" s="23">
        <v>5</v>
      </c>
      <c r="G3" s="23">
        <v>6</v>
      </c>
      <c r="H3" s="23">
        <v>7</v>
      </c>
      <c r="I3" s="23">
        <v>8</v>
      </c>
      <c r="J3" s="23">
        <v>9</v>
      </c>
      <c r="K3" s="23">
        <v>10</v>
      </c>
      <c r="L3" s="23">
        <v>11</v>
      </c>
      <c r="M3" s="23">
        <v>12</v>
      </c>
      <c r="N3" s="23">
        <v>13</v>
      </c>
      <c r="O3" s="23">
        <v>14</v>
      </c>
      <c r="P3" s="23">
        <v>15</v>
      </c>
      <c r="Q3" s="23">
        <v>16</v>
      </c>
      <c r="R3" s="23">
        <v>17</v>
      </c>
      <c r="S3" s="23">
        <v>18</v>
      </c>
      <c r="T3" s="23">
        <v>19</v>
      </c>
      <c r="U3" s="23">
        <v>20</v>
      </c>
      <c r="V3" s="23">
        <v>21</v>
      </c>
      <c r="W3" s="23">
        <v>22</v>
      </c>
      <c r="X3" s="23">
        <v>23</v>
      </c>
      <c r="Y3" s="23">
        <v>24</v>
      </c>
      <c r="Z3" s="23">
        <v>25</v>
      </c>
      <c r="AA3" s="23">
        <v>26</v>
      </c>
      <c r="AB3" s="23">
        <v>27</v>
      </c>
      <c r="AC3" s="23">
        <v>28</v>
      </c>
      <c r="AD3" s="23">
        <v>29</v>
      </c>
      <c r="AE3" s="23">
        <v>30</v>
      </c>
      <c r="AF3" s="23">
        <v>31</v>
      </c>
      <c r="AG3" s="23">
        <v>32</v>
      </c>
      <c r="AH3" s="23">
        <v>33</v>
      </c>
      <c r="AI3" s="23">
        <v>34</v>
      </c>
      <c r="AJ3" s="23">
        <v>35</v>
      </c>
      <c r="AK3" s="23">
        <v>36</v>
      </c>
      <c r="AL3" s="23">
        <v>37</v>
      </c>
      <c r="AM3" s="23">
        <v>38</v>
      </c>
      <c r="AN3" s="23">
        <v>39</v>
      </c>
      <c r="AO3" s="23">
        <v>40</v>
      </c>
    </row>
    <row r="4" spans="1:41" x14ac:dyDescent="0.25">
      <c r="A4" s="7" t="s">
        <v>13</v>
      </c>
    </row>
    <row r="5" spans="1:41" x14ac:dyDescent="0.25">
      <c r="A5" s="4" t="s">
        <v>15</v>
      </c>
      <c r="B5" s="18">
        <v>1</v>
      </c>
      <c r="C5" s="12">
        <v>1</v>
      </c>
      <c r="D5" s="13">
        <v>1</v>
      </c>
      <c r="E5" s="16">
        <v>1</v>
      </c>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row>
    <row r="6" spans="1:41" x14ac:dyDescent="0.25">
      <c r="A6" s="4" t="s">
        <v>16</v>
      </c>
      <c r="B6" s="18"/>
      <c r="C6" s="12"/>
      <c r="D6" s="12"/>
      <c r="E6" s="17"/>
      <c r="F6" s="12">
        <v>1</v>
      </c>
      <c r="G6" s="12">
        <v>1</v>
      </c>
      <c r="H6" s="17">
        <v>1</v>
      </c>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row>
    <row r="7" spans="1:41" x14ac:dyDescent="0.25">
      <c r="A7" s="4" t="s">
        <v>17</v>
      </c>
      <c r="B7" s="18"/>
      <c r="C7" s="12"/>
      <c r="D7" s="12"/>
      <c r="E7" s="12"/>
      <c r="F7" s="12"/>
      <c r="G7" s="12"/>
      <c r="H7" s="15"/>
      <c r="I7" s="12">
        <v>1</v>
      </c>
      <c r="J7" s="12">
        <v>1</v>
      </c>
      <c r="K7" s="17">
        <v>1</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row>
    <row r="8" spans="1:41" x14ac:dyDescent="0.25">
      <c r="A8" s="4" t="s">
        <v>18</v>
      </c>
      <c r="B8" s="18"/>
      <c r="C8" s="12"/>
      <c r="D8" s="12"/>
      <c r="E8" s="12"/>
      <c r="F8" s="12"/>
      <c r="G8" s="12"/>
      <c r="H8" s="12"/>
      <c r="I8" s="12"/>
      <c r="J8" s="12"/>
      <c r="K8" s="17"/>
      <c r="L8" s="17">
        <v>1</v>
      </c>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row>
    <row r="9" spans="1:41" x14ac:dyDescent="0.25">
      <c r="A9" s="4" t="s">
        <v>19</v>
      </c>
      <c r="B9" s="18"/>
      <c r="C9" s="12"/>
      <c r="D9" s="12"/>
      <c r="E9" s="12"/>
      <c r="F9" s="12"/>
      <c r="G9" s="12"/>
      <c r="H9" s="12"/>
      <c r="I9" s="12"/>
      <c r="K9" s="12"/>
      <c r="L9" s="41"/>
      <c r="M9" s="12">
        <v>1</v>
      </c>
      <c r="N9" s="12">
        <v>1</v>
      </c>
      <c r="O9" s="17">
        <v>1</v>
      </c>
      <c r="P9" s="12"/>
      <c r="Q9" s="12"/>
      <c r="R9" s="12"/>
      <c r="S9" s="12"/>
      <c r="T9" s="12"/>
      <c r="U9" s="12"/>
      <c r="V9" s="12"/>
      <c r="W9" s="12"/>
      <c r="X9" s="12"/>
      <c r="Y9" s="12"/>
      <c r="Z9" s="12"/>
      <c r="AA9" s="12"/>
      <c r="AB9" s="12"/>
      <c r="AC9" s="12"/>
      <c r="AD9" s="12"/>
      <c r="AE9" s="12"/>
      <c r="AF9" s="12"/>
      <c r="AG9" s="12"/>
      <c r="AH9" s="12"/>
      <c r="AI9" s="12"/>
      <c r="AJ9" s="12"/>
      <c r="AK9" s="12"/>
      <c r="AL9" s="12"/>
      <c r="AM9" s="12"/>
      <c r="AN9" s="12"/>
      <c r="AO9" s="12"/>
    </row>
    <row r="10" spans="1:41" x14ac:dyDescent="0.25">
      <c r="A10" s="4" t="s">
        <v>20</v>
      </c>
      <c r="B10" s="18"/>
      <c r="C10" s="12"/>
      <c r="D10" s="12"/>
      <c r="E10" s="12"/>
      <c r="F10" s="12"/>
      <c r="G10" s="12"/>
      <c r="H10" s="12"/>
      <c r="I10" s="12"/>
      <c r="J10" s="12"/>
      <c r="K10" s="12"/>
      <c r="L10" s="18"/>
      <c r="M10" s="12"/>
      <c r="N10" s="5"/>
      <c r="O10" s="15"/>
      <c r="P10" s="5">
        <v>1</v>
      </c>
      <c r="Q10" s="15">
        <v>1</v>
      </c>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row>
    <row r="11" spans="1:41" x14ac:dyDescent="0.25">
      <c r="A11" s="4" t="s">
        <v>21</v>
      </c>
      <c r="B11" s="18"/>
      <c r="C11" s="12"/>
      <c r="D11" s="12"/>
      <c r="E11" s="12"/>
      <c r="F11" s="12"/>
      <c r="G11" s="12"/>
      <c r="H11" s="12"/>
      <c r="I11" s="12"/>
      <c r="J11" s="12"/>
      <c r="K11" s="12"/>
      <c r="L11" s="18"/>
      <c r="M11" s="12"/>
      <c r="N11" s="12"/>
      <c r="O11" s="17"/>
      <c r="P11" s="18"/>
      <c r="Q11" s="17"/>
      <c r="R11" s="12">
        <v>1</v>
      </c>
      <c r="S11" s="17">
        <v>1</v>
      </c>
      <c r="T11" s="12"/>
      <c r="U11" s="12"/>
      <c r="V11" s="12"/>
      <c r="W11" s="12"/>
      <c r="X11" s="12"/>
      <c r="Y11" s="12"/>
      <c r="Z11" s="12"/>
      <c r="AA11" s="12"/>
      <c r="AB11" s="12"/>
      <c r="AC11" s="12"/>
      <c r="AD11" s="12"/>
      <c r="AE11" s="12"/>
      <c r="AF11" s="12"/>
      <c r="AG11" s="12"/>
      <c r="AH11" s="12"/>
      <c r="AI11" s="12"/>
      <c r="AJ11" s="12"/>
      <c r="AK11" s="12"/>
      <c r="AL11" s="12"/>
      <c r="AM11" s="12"/>
      <c r="AN11" s="12"/>
      <c r="AO11" s="12"/>
    </row>
    <row r="12" spans="1:41" x14ac:dyDescent="0.25">
      <c r="A12" s="4" t="s">
        <v>23</v>
      </c>
      <c r="B12" s="18"/>
      <c r="C12" s="12"/>
      <c r="D12" s="12"/>
      <c r="E12" s="12"/>
      <c r="F12" s="12"/>
      <c r="G12" s="12"/>
      <c r="H12" s="12"/>
      <c r="I12" s="12"/>
      <c r="J12" s="12"/>
      <c r="K12" s="12"/>
      <c r="L12" s="18"/>
      <c r="M12" s="12"/>
      <c r="N12" s="12"/>
      <c r="O12" s="17"/>
      <c r="P12" s="18"/>
      <c r="Q12" s="17"/>
      <c r="R12" s="12"/>
      <c r="S12" s="17"/>
      <c r="T12" s="12">
        <v>1</v>
      </c>
      <c r="U12" s="12">
        <v>1</v>
      </c>
      <c r="V12" s="18"/>
      <c r="W12" s="12"/>
      <c r="X12" s="12"/>
      <c r="Y12" s="12"/>
      <c r="Z12" s="12"/>
      <c r="AA12" s="12"/>
      <c r="AB12" s="12"/>
      <c r="AC12" s="12"/>
      <c r="AD12" s="12"/>
      <c r="AE12" s="12"/>
      <c r="AF12" s="12"/>
      <c r="AG12" s="12"/>
      <c r="AH12" s="12"/>
      <c r="AI12" s="12"/>
      <c r="AJ12" s="12"/>
      <c r="AK12" s="12"/>
      <c r="AL12" s="12"/>
      <c r="AM12" s="12"/>
      <c r="AN12" s="12"/>
      <c r="AO12" s="12"/>
    </row>
    <row r="13" spans="1:41" x14ac:dyDescent="0.25">
      <c r="A13" s="10" t="s">
        <v>3</v>
      </c>
      <c r="B13" s="18"/>
      <c r="C13" s="12"/>
      <c r="D13" s="12"/>
      <c r="E13" s="12"/>
      <c r="F13" s="12"/>
      <c r="G13" s="12"/>
      <c r="H13" s="12"/>
      <c r="I13" s="12"/>
      <c r="J13" s="12"/>
      <c r="K13" s="12"/>
      <c r="L13" s="18"/>
      <c r="M13" s="12"/>
      <c r="N13" s="12"/>
      <c r="O13" s="17"/>
      <c r="P13" s="18"/>
      <c r="Q13" s="17"/>
      <c r="R13" s="12"/>
      <c r="S13" s="12"/>
      <c r="T13" s="18"/>
      <c r="U13" s="12"/>
      <c r="V13" s="18"/>
      <c r="W13" s="12"/>
      <c r="X13" s="12"/>
      <c r="Y13" s="12"/>
      <c r="Z13" s="12"/>
      <c r="AA13" s="12"/>
      <c r="AB13" s="12"/>
      <c r="AC13" s="12"/>
      <c r="AD13" s="12"/>
      <c r="AE13" s="12"/>
      <c r="AF13" s="12"/>
      <c r="AG13" s="12"/>
      <c r="AH13" s="12"/>
      <c r="AI13" s="12"/>
      <c r="AJ13" s="12"/>
      <c r="AK13" s="12"/>
      <c r="AL13" s="12"/>
      <c r="AM13" s="12"/>
      <c r="AN13" s="12"/>
      <c r="AO13" s="12"/>
    </row>
    <row r="14" spans="1:41" x14ac:dyDescent="0.25">
      <c r="A14" s="10" t="s">
        <v>12</v>
      </c>
      <c r="B14" s="18"/>
      <c r="C14" s="12"/>
      <c r="D14" s="12"/>
      <c r="E14" s="12"/>
      <c r="F14" s="12"/>
      <c r="G14" s="12"/>
      <c r="H14" s="12"/>
      <c r="I14" s="12"/>
      <c r="J14" s="12"/>
      <c r="K14" s="12"/>
      <c r="L14" s="18"/>
      <c r="M14" s="12"/>
      <c r="N14" s="12"/>
      <c r="O14" s="17"/>
      <c r="P14" s="18"/>
      <c r="Q14" s="15"/>
      <c r="R14" s="12"/>
      <c r="S14" s="12"/>
      <c r="T14" s="18"/>
      <c r="U14" s="12"/>
      <c r="V14" s="18">
        <v>1</v>
      </c>
      <c r="W14" s="12"/>
      <c r="X14" s="12"/>
      <c r="Y14" s="12"/>
      <c r="Z14" s="12"/>
      <c r="AA14" s="12"/>
      <c r="AB14" s="12"/>
      <c r="AC14" s="12"/>
      <c r="AD14" s="12"/>
      <c r="AE14" s="12"/>
      <c r="AF14" s="12"/>
      <c r="AG14" s="12"/>
      <c r="AH14" s="12"/>
      <c r="AI14" s="12"/>
      <c r="AJ14" s="12"/>
      <c r="AK14" s="12"/>
      <c r="AL14" s="12"/>
      <c r="AM14" s="12"/>
      <c r="AN14" s="12"/>
      <c r="AO14" s="12"/>
    </row>
    <row r="15" spans="1:41" x14ac:dyDescent="0.25">
      <c r="A15" s="10"/>
      <c r="B15" s="18"/>
      <c r="C15" s="12"/>
      <c r="D15" s="12"/>
      <c r="E15" s="12"/>
      <c r="F15" s="12"/>
      <c r="G15" s="12"/>
      <c r="H15" s="12"/>
      <c r="I15" s="12"/>
      <c r="J15" s="12"/>
      <c r="K15" s="17"/>
      <c r="L15" s="12"/>
      <c r="M15" s="12"/>
      <c r="N15" s="12"/>
      <c r="O15" s="12"/>
      <c r="P15" s="12"/>
      <c r="Q15" s="12"/>
      <c r="R15" s="12"/>
      <c r="S15" s="12"/>
      <c r="T15" s="12"/>
      <c r="U15" s="12"/>
      <c r="V15" s="18"/>
      <c r="W15" s="12"/>
      <c r="X15" s="12"/>
      <c r="Y15" s="12"/>
      <c r="Z15" s="12"/>
      <c r="AA15" s="12"/>
      <c r="AB15" s="12"/>
      <c r="AC15" s="12"/>
      <c r="AD15" s="12"/>
      <c r="AE15" s="12"/>
      <c r="AF15" s="12"/>
      <c r="AG15" s="12"/>
      <c r="AH15" s="12"/>
      <c r="AI15" s="12"/>
      <c r="AJ15" s="12"/>
      <c r="AK15" s="12"/>
      <c r="AL15" s="12"/>
      <c r="AM15" s="12"/>
      <c r="AN15" s="12"/>
      <c r="AO15" s="12"/>
    </row>
    <row r="16" spans="1:41" x14ac:dyDescent="0.25">
      <c r="A16" s="3" t="s">
        <v>14</v>
      </c>
      <c r="B16" s="19"/>
      <c r="C16" s="5"/>
      <c r="D16" s="5"/>
      <c r="E16" s="5"/>
      <c r="F16" s="5"/>
      <c r="G16" s="12"/>
      <c r="H16" s="5"/>
      <c r="I16" s="5"/>
      <c r="J16" s="5"/>
      <c r="K16" s="15"/>
      <c r="L16" s="19"/>
      <c r="M16" s="5"/>
      <c r="N16" s="5"/>
      <c r="O16" s="5"/>
      <c r="P16" s="5"/>
      <c r="Q16" s="5"/>
      <c r="R16" s="5"/>
      <c r="S16" s="5"/>
      <c r="T16" s="5"/>
      <c r="U16" s="12"/>
      <c r="V16" s="18"/>
      <c r="W16" s="12"/>
      <c r="X16" s="12"/>
      <c r="Y16" s="12"/>
      <c r="Z16" s="12"/>
      <c r="AA16" s="12"/>
      <c r="AB16" s="12"/>
      <c r="AC16" s="12"/>
      <c r="AD16" s="12"/>
      <c r="AE16" s="12"/>
      <c r="AF16" s="12"/>
      <c r="AG16" s="12"/>
      <c r="AH16" s="12"/>
      <c r="AI16" s="12"/>
      <c r="AJ16" s="12"/>
      <c r="AK16" s="12"/>
      <c r="AL16" s="12"/>
      <c r="AM16" s="12"/>
      <c r="AN16" s="12"/>
      <c r="AO16" s="12"/>
    </row>
    <row r="17" spans="1:42" x14ac:dyDescent="0.25">
      <c r="A17" s="39" t="s">
        <v>24</v>
      </c>
      <c r="B17" s="18"/>
      <c r="C17" s="12"/>
      <c r="D17" s="12"/>
      <c r="E17" s="12"/>
      <c r="F17" s="12"/>
      <c r="G17" s="12"/>
      <c r="H17" s="12"/>
      <c r="I17" s="12"/>
      <c r="J17" s="12"/>
      <c r="K17" s="17"/>
      <c r="L17" s="18">
        <v>1</v>
      </c>
      <c r="M17" s="12">
        <v>1</v>
      </c>
      <c r="N17" s="25">
        <v>1</v>
      </c>
      <c r="O17" s="12"/>
      <c r="P17" s="12"/>
      <c r="Q17" s="12"/>
      <c r="R17" s="12"/>
      <c r="S17" s="12"/>
      <c r="T17" s="12"/>
      <c r="U17" s="12"/>
      <c r="V17" s="18"/>
      <c r="W17" s="12"/>
      <c r="X17" s="12"/>
      <c r="Y17" s="12"/>
      <c r="Z17" s="12"/>
      <c r="AA17" s="12"/>
      <c r="AB17" s="12"/>
      <c r="AC17" s="12"/>
      <c r="AD17" s="12"/>
      <c r="AE17" s="12"/>
      <c r="AF17" s="12"/>
      <c r="AG17" s="12"/>
      <c r="AH17" s="12"/>
      <c r="AI17" s="12"/>
      <c r="AJ17" s="12"/>
      <c r="AK17" s="12"/>
      <c r="AL17" s="12"/>
      <c r="AM17" s="12"/>
      <c r="AN17" s="12"/>
      <c r="AO17" s="12"/>
    </row>
    <row r="18" spans="1:42" x14ac:dyDescent="0.25">
      <c r="A18" s="40" t="s">
        <v>25</v>
      </c>
      <c r="B18" s="18"/>
      <c r="C18" s="12"/>
      <c r="D18" s="12"/>
      <c r="E18" s="12"/>
      <c r="F18" s="12"/>
      <c r="G18" s="12"/>
      <c r="H18" s="12"/>
      <c r="I18" s="12"/>
      <c r="J18" s="12"/>
      <c r="K18" s="17"/>
      <c r="L18" s="18"/>
      <c r="M18" s="12"/>
      <c r="N18" s="25"/>
      <c r="O18" s="12">
        <v>1</v>
      </c>
      <c r="P18" s="25">
        <v>1</v>
      </c>
      <c r="Q18" s="12"/>
      <c r="R18" s="12"/>
      <c r="S18" s="12"/>
      <c r="T18" s="12"/>
      <c r="U18" s="12"/>
      <c r="V18" s="18"/>
      <c r="W18" s="5"/>
      <c r="X18" s="5"/>
      <c r="Y18" s="5"/>
      <c r="Z18" s="5"/>
      <c r="AA18" s="5"/>
      <c r="AB18" s="5"/>
      <c r="AC18" s="5"/>
      <c r="AD18" s="5"/>
      <c r="AE18" s="5"/>
      <c r="AF18" s="5"/>
      <c r="AG18" s="5"/>
      <c r="AH18" s="5"/>
      <c r="AI18" s="5"/>
      <c r="AJ18" s="5"/>
      <c r="AK18" s="5"/>
      <c r="AL18" s="5"/>
      <c r="AM18" s="5"/>
      <c r="AN18" s="5"/>
      <c r="AO18" s="5"/>
    </row>
    <row r="19" spans="1:42" x14ac:dyDescent="0.25">
      <c r="A19" s="39" t="s">
        <v>22</v>
      </c>
      <c r="B19" s="18"/>
      <c r="C19" s="12"/>
      <c r="D19" s="12"/>
      <c r="E19" s="12"/>
      <c r="F19" s="12"/>
      <c r="G19" s="12"/>
      <c r="H19" s="12"/>
      <c r="I19" s="12"/>
      <c r="J19" s="12"/>
      <c r="K19" s="17"/>
      <c r="L19" s="18"/>
      <c r="M19" s="12"/>
      <c r="N19" s="12"/>
      <c r="O19" s="12"/>
      <c r="P19" s="25"/>
      <c r="Q19" s="12">
        <v>1</v>
      </c>
      <c r="R19" s="12">
        <v>1</v>
      </c>
      <c r="S19" s="12"/>
      <c r="T19" s="12"/>
      <c r="U19" s="17"/>
      <c r="V19" s="12"/>
      <c r="W19" s="5"/>
      <c r="X19" s="5"/>
      <c r="Y19" s="5"/>
      <c r="Z19" s="5"/>
      <c r="AA19" s="5"/>
      <c r="AB19" s="5"/>
      <c r="AC19" s="5"/>
      <c r="AD19" s="5"/>
      <c r="AE19" s="5"/>
      <c r="AF19" s="5"/>
      <c r="AG19" s="5"/>
      <c r="AH19" s="5"/>
      <c r="AI19" s="5"/>
      <c r="AJ19" s="5"/>
      <c r="AK19" s="5"/>
      <c r="AL19" s="5"/>
      <c r="AM19" s="5"/>
      <c r="AN19" s="5"/>
      <c r="AO19" s="5"/>
    </row>
    <row r="20" spans="1:42" x14ac:dyDescent="0.25">
      <c r="A20" s="39"/>
      <c r="B20" s="18"/>
      <c r="C20" s="12"/>
      <c r="D20" s="12"/>
      <c r="E20" s="12"/>
      <c r="F20" s="12"/>
      <c r="G20" s="12"/>
      <c r="H20" s="12"/>
      <c r="I20" s="12"/>
      <c r="J20" s="12"/>
      <c r="K20" s="17"/>
      <c r="L20" s="18"/>
      <c r="M20" s="12"/>
      <c r="N20" s="12"/>
      <c r="O20" s="12"/>
      <c r="P20" s="12"/>
      <c r="Q20" s="12"/>
      <c r="R20" s="12"/>
      <c r="S20" s="12"/>
      <c r="T20" s="12"/>
      <c r="U20" s="17"/>
      <c r="V20" s="12"/>
      <c r="W20" s="12"/>
      <c r="X20" s="12"/>
      <c r="Y20" s="12"/>
      <c r="Z20" s="12"/>
      <c r="AA20" s="12"/>
      <c r="AB20" s="12"/>
      <c r="AC20" s="12"/>
      <c r="AD20" s="12"/>
      <c r="AE20" s="12"/>
      <c r="AF20" s="12"/>
      <c r="AG20" s="12"/>
      <c r="AH20" s="12"/>
      <c r="AI20" s="12"/>
      <c r="AJ20" s="12"/>
      <c r="AK20" s="12"/>
      <c r="AL20" s="12"/>
      <c r="AM20" s="12"/>
      <c r="AN20" s="12"/>
      <c r="AO20" s="12"/>
      <c r="AP20" s="14"/>
    </row>
    <row r="21" spans="1:42" x14ac:dyDescent="0.25">
      <c r="A21" s="39" t="s">
        <v>26</v>
      </c>
      <c r="B21" s="18"/>
      <c r="C21" s="12"/>
      <c r="D21" s="12"/>
      <c r="E21" s="12"/>
      <c r="F21" s="12"/>
      <c r="G21" s="12"/>
      <c r="H21" s="12"/>
      <c r="I21" s="12"/>
      <c r="J21" s="12"/>
      <c r="K21" s="17"/>
      <c r="L21" s="18">
        <v>1</v>
      </c>
      <c r="M21" s="25">
        <v>1</v>
      </c>
      <c r="N21" s="12"/>
      <c r="O21" s="12"/>
      <c r="P21" s="12"/>
      <c r="Q21" s="17"/>
      <c r="R21" s="12"/>
      <c r="S21" s="12"/>
      <c r="T21" s="12"/>
      <c r="U21" s="17"/>
      <c r="V21" s="12"/>
      <c r="W21" s="12"/>
      <c r="X21" s="12"/>
      <c r="Y21" s="12"/>
      <c r="Z21" s="12"/>
      <c r="AA21" s="12"/>
      <c r="AB21" s="12"/>
      <c r="AC21" s="12"/>
      <c r="AD21" s="12"/>
      <c r="AE21" s="12"/>
      <c r="AF21" s="12"/>
      <c r="AG21" s="12"/>
      <c r="AH21" s="12"/>
      <c r="AI21" s="12"/>
      <c r="AJ21" s="12"/>
      <c r="AK21" s="12"/>
      <c r="AL21" s="12"/>
      <c r="AM21" s="12"/>
      <c r="AN21" s="12"/>
      <c r="AO21" s="12"/>
      <c r="AP21" s="14"/>
    </row>
    <row r="22" spans="1:42" x14ac:dyDescent="0.25">
      <c r="A22" s="39"/>
      <c r="B22" s="18"/>
      <c r="C22" s="12"/>
      <c r="D22" s="12"/>
      <c r="E22" s="12"/>
      <c r="F22" s="12"/>
      <c r="G22" s="12"/>
      <c r="H22" s="12"/>
      <c r="I22" s="12"/>
      <c r="J22" s="12"/>
      <c r="K22" s="12"/>
      <c r="L22" s="12"/>
      <c r="M22" s="12"/>
      <c r="N22" s="12"/>
      <c r="O22" s="12"/>
      <c r="P22" s="12"/>
      <c r="Q22" s="12"/>
      <c r="R22" s="12"/>
      <c r="S22" s="12"/>
      <c r="T22" s="12"/>
      <c r="U22" s="17"/>
      <c r="V22" s="12"/>
      <c r="W22" s="12"/>
      <c r="X22" s="12"/>
      <c r="Y22" s="12"/>
      <c r="Z22" s="12"/>
      <c r="AA22" s="12"/>
      <c r="AB22" s="12"/>
      <c r="AC22" s="12"/>
      <c r="AD22" s="12"/>
      <c r="AE22" s="12"/>
      <c r="AF22" s="12"/>
      <c r="AG22" s="12"/>
      <c r="AH22" s="12"/>
      <c r="AI22" s="12"/>
      <c r="AJ22" s="12"/>
      <c r="AK22" s="12"/>
      <c r="AL22" s="12"/>
      <c r="AM22" s="12"/>
      <c r="AN22" s="12"/>
      <c r="AO22" s="12"/>
      <c r="AP22" s="14"/>
    </row>
    <row r="23" spans="1:42" x14ac:dyDescent="0.25">
      <c r="A23" s="39" t="s">
        <v>27</v>
      </c>
      <c r="B23" s="18"/>
      <c r="C23" s="12"/>
      <c r="D23" s="12"/>
      <c r="E23" s="12"/>
      <c r="F23" s="12"/>
      <c r="G23" s="12"/>
      <c r="H23" s="12"/>
      <c r="I23" s="12"/>
      <c r="J23" s="12"/>
      <c r="K23" s="12"/>
      <c r="L23" s="12"/>
      <c r="M23" s="12"/>
      <c r="O23" s="17"/>
      <c r="P23" s="12">
        <v>1</v>
      </c>
      <c r="Q23" s="12"/>
      <c r="R23" s="12"/>
      <c r="S23" s="12"/>
      <c r="T23" s="18"/>
      <c r="U23" s="17"/>
      <c r="V23" s="12"/>
      <c r="W23" s="12"/>
      <c r="X23" s="12"/>
      <c r="Y23" s="12"/>
      <c r="Z23" s="12"/>
      <c r="AA23" s="12"/>
      <c r="AB23" s="12"/>
      <c r="AC23" s="12"/>
      <c r="AD23" s="12"/>
      <c r="AE23" s="12"/>
      <c r="AF23" s="12"/>
      <c r="AG23" s="12"/>
      <c r="AH23" s="12"/>
      <c r="AI23" s="12"/>
      <c r="AJ23" s="12"/>
      <c r="AK23" s="12"/>
      <c r="AL23" s="12"/>
      <c r="AM23" s="12"/>
      <c r="AN23" s="12"/>
      <c r="AO23" s="12"/>
      <c r="AP23" s="14"/>
    </row>
    <row r="24" spans="1:42" x14ac:dyDescent="0.25">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4"/>
    </row>
    <row r="25" spans="1:42" x14ac:dyDescent="0.25">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4"/>
    </row>
    <row r="26" spans="1:42" x14ac:dyDescent="0.25">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4"/>
    </row>
    <row r="27" spans="1:42" x14ac:dyDescent="0.25">
      <c r="A27" s="9"/>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4"/>
    </row>
    <row r="28" spans="1:42" x14ac:dyDescent="0.25">
      <c r="A28" s="9"/>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4"/>
    </row>
    <row r="29" spans="1:42" x14ac:dyDescent="0.25">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4"/>
    </row>
    <row r="30" spans="1:42" x14ac:dyDescent="0.25">
      <c r="W30" s="12"/>
      <c r="X30" s="12"/>
      <c r="Y30" s="12"/>
      <c r="Z30" s="12"/>
      <c r="AA30" s="12"/>
      <c r="AB30" s="12"/>
      <c r="AC30" s="12"/>
      <c r="AD30" s="12"/>
      <c r="AE30" s="12"/>
      <c r="AF30" s="12"/>
      <c r="AG30" s="12"/>
      <c r="AH30" s="12"/>
      <c r="AI30" s="12"/>
      <c r="AJ30" s="12"/>
      <c r="AK30" s="12"/>
      <c r="AL30" s="12"/>
      <c r="AM30" s="12"/>
      <c r="AN30" s="12"/>
      <c r="AO30" s="12"/>
      <c r="AP30" s="14"/>
    </row>
    <row r="31" spans="1:42" x14ac:dyDescent="0.25">
      <c r="W31" s="12"/>
      <c r="X31" s="12"/>
      <c r="Y31" s="12"/>
      <c r="Z31" s="12"/>
      <c r="AA31" s="12"/>
      <c r="AB31" s="12"/>
      <c r="AC31" s="12"/>
      <c r="AD31" s="12"/>
      <c r="AE31" s="12"/>
      <c r="AF31" s="12"/>
      <c r="AG31" s="12"/>
      <c r="AH31" s="12"/>
      <c r="AI31" s="12"/>
      <c r="AJ31" s="12"/>
      <c r="AK31" s="12"/>
      <c r="AL31" s="12"/>
      <c r="AM31" s="12"/>
      <c r="AN31" s="12"/>
      <c r="AO31" s="12"/>
      <c r="AP31" s="14"/>
    </row>
    <row r="32" spans="1:42" x14ac:dyDescent="0.25">
      <c r="W32" s="12"/>
      <c r="X32" s="12"/>
      <c r="Y32" s="12"/>
      <c r="Z32" s="12"/>
      <c r="AA32" s="12"/>
      <c r="AB32" s="12"/>
      <c r="AC32" s="12"/>
      <c r="AD32" s="12"/>
      <c r="AE32" s="12"/>
      <c r="AF32" s="12"/>
      <c r="AG32" s="12"/>
      <c r="AH32" s="12"/>
      <c r="AI32" s="12"/>
      <c r="AJ32" s="12"/>
      <c r="AK32" s="12"/>
      <c r="AL32" s="12"/>
      <c r="AM32" s="12"/>
      <c r="AN32" s="12"/>
      <c r="AO32" s="12"/>
      <c r="AP32" s="14"/>
    </row>
    <row r="33" spans="1:18" x14ac:dyDescent="0.25">
      <c r="A33" s="9"/>
      <c r="E33" s="5"/>
      <c r="F33" s="5"/>
      <c r="G33" s="5"/>
      <c r="H33" s="5"/>
      <c r="I33" s="5"/>
      <c r="J33" s="5"/>
      <c r="K33" s="5"/>
      <c r="L33" s="5"/>
      <c r="M33" s="5"/>
      <c r="N33" s="5"/>
      <c r="O33" s="5"/>
      <c r="P33" s="5"/>
      <c r="Q33" s="5"/>
      <c r="R33" s="5"/>
    </row>
    <row r="34" spans="1:18" x14ac:dyDescent="0.25">
      <c r="A34" s="9"/>
      <c r="E34" s="5"/>
      <c r="F34" s="5"/>
      <c r="G34" s="5"/>
      <c r="H34" s="5"/>
      <c r="I34" s="5"/>
      <c r="J34" s="5"/>
      <c r="K34" s="5"/>
      <c r="L34" s="5"/>
      <c r="M34" s="5"/>
      <c r="N34" s="5"/>
      <c r="O34" s="5"/>
      <c r="P34" s="5"/>
      <c r="Q34" s="5"/>
      <c r="R34" s="5"/>
    </row>
    <row r="35" spans="1:18" x14ac:dyDescent="0.25">
      <c r="A35" s="9"/>
      <c r="E35" s="5"/>
      <c r="F35" s="5"/>
      <c r="G35" s="5"/>
      <c r="H35" s="5"/>
      <c r="I35" s="5"/>
      <c r="J35" s="5"/>
      <c r="K35" s="5"/>
      <c r="L35" s="5"/>
      <c r="M35" s="5"/>
      <c r="N35" s="5"/>
      <c r="O35" s="5"/>
      <c r="P35" s="5"/>
      <c r="Q35" s="5"/>
      <c r="R35" s="5"/>
    </row>
    <row r="36" spans="1:18" x14ac:dyDescent="0.25">
      <c r="A36" s="9"/>
      <c r="E36" s="5"/>
      <c r="F36" s="5"/>
      <c r="G36" s="5"/>
      <c r="H36" s="5"/>
      <c r="I36" s="5"/>
      <c r="J36" s="5"/>
      <c r="K36" s="5"/>
      <c r="L36" s="5"/>
      <c r="M36" s="5"/>
      <c r="N36" s="5"/>
      <c r="O36" s="5"/>
      <c r="P36" s="5"/>
      <c r="Q36" s="5"/>
      <c r="R36" s="5"/>
    </row>
    <row r="37" spans="1:18" x14ac:dyDescent="0.25">
      <c r="A37" s="9"/>
      <c r="E37" s="5"/>
      <c r="F37" s="5"/>
      <c r="G37" s="5"/>
      <c r="H37" s="5"/>
      <c r="I37" s="5"/>
      <c r="J37" s="5"/>
      <c r="K37" s="5"/>
      <c r="L37" s="5"/>
      <c r="M37" s="5"/>
      <c r="N37" s="5"/>
      <c r="O37" s="5"/>
      <c r="P37" s="5"/>
      <c r="Q37" s="5"/>
      <c r="R37" s="5"/>
    </row>
    <row r="38" spans="1:18" x14ac:dyDescent="0.25">
      <c r="A38" s="9"/>
      <c r="E38" s="5"/>
      <c r="F38" s="5"/>
      <c r="G38" s="5"/>
      <c r="H38" s="5"/>
      <c r="I38" s="5"/>
      <c r="J38" s="5"/>
      <c r="K38" s="5"/>
      <c r="L38" s="5"/>
      <c r="M38" s="5"/>
      <c r="N38" s="5"/>
      <c r="O38" s="5"/>
      <c r="P38" s="5"/>
      <c r="Q38" s="5"/>
      <c r="R38" s="5"/>
    </row>
    <row r="39" spans="1:18" x14ac:dyDescent="0.25">
      <c r="A39" s="9"/>
      <c r="E39" s="5"/>
      <c r="F39" s="5"/>
      <c r="G39" s="5"/>
      <c r="H39" s="5"/>
      <c r="I39" s="5"/>
      <c r="J39" s="5"/>
      <c r="K39" s="5"/>
      <c r="L39" s="5"/>
      <c r="M39" s="5"/>
      <c r="N39" s="5"/>
      <c r="O39" s="5"/>
      <c r="P39" s="5"/>
      <c r="Q39" s="5"/>
      <c r="R39" s="5"/>
    </row>
    <row r="40" spans="1:18" x14ac:dyDescent="0.25">
      <c r="A40" s="9"/>
      <c r="E40" s="5"/>
      <c r="F40" s="5"/>
      <c r="G40" s="5"/>
      <c r="H40" s="5"/>
      <c r="I40" s="5"/>
      <c r="J40" s="5"/>
      <c r="K40" s="5"/>
      <c r="L40" s="5"/>
      <c r="M40" s="5"/>
      <c r="N40" s="5"/>
      <c r="O40" s="5"/>
      <c r="P40" s="5"/>
      <c r="Q40" s="5"/>
      <c r="R40" s="5"/>
    </row>
    <row r="41" spans="1:18" x14ac:dyDescent="0.25">
      <c r="A41" s="9"/>
      <c r="E41" s="5"/>
      <c r="F41" s="5"/>
      <c r="G41" s="5"/>
      <c r="H41" s="5"/>
      <c r="I41" s="5"/>
      <c r="J41" s="5"/>
      <c r="K41" s="5"/>
      <c r="L41" s="5"/>
      <c r="M41" s="5"/>
      <c r="N41" s="5"/>
      <c r="O41" s="5"/>
      <c r="P41" s="5"/>
      <c r="Q41" s="5"/>
      <c r="R41" s="5"/>
    </row>
    <row r="42" spans="1:18" x14ac:dyDescent="0.25">
      <c r="A42" s="9"/>
      <c r="E42" s="5"/>
      <c r="F42" s="5"/>
      <c r="G42" s="5"/>
      <c r="H42" s="5"/>
      <c r="I42" s="5"/>
      <c r="J42" s="5"/>
      <c r="K42" s="5"/>
      <c r="L42" s="5"/>
      <c r="M42" s="5"/>
      <c r="N42" s="5"/>
      <c r="O42" s="5"/>
      <c r="P42" s="5"/>
      <c r="Q42" s="5"/>
      <c r="R42" s="5"/>
    </row>
    <row r="43" spans="1:18" x14ac:dyDescent="0.25">
      <c r="A43" s="9"/>
      <c r="E43" s="5"/>
      <c r="F43" s="5"/>
      <c r="G43" s="5"/>
      <c r="H43" s="5"/>
      <c r="I43" s="5"/>
      <c r="J43" s="5"/>
      <c r="K43" s="5"/>
      <c r="L43" s="5"/>
      <c r="M43" s="5"/>
      <c r="N43" s="5"/>
      <c r="O43" s="5"/>
      <c r="P43" s="5"/>
      <c r="Q43" s="5"/>
      <c r="R43" s="5"/>
    </row>
    <row r="44" spans="1:18" x14ac:dyDescent="0.25">
      <c r="A44" s="9"/>
      <c r="E44" s="5"/>
      <c r="F44" s="5"/>
      <c r="G44" s="5"/>
      <c r="H44" s="5"/>
      <c r="I44" s="5"/>
      <c r="J44" s="5"/>
      <c r="K44" s="5"/>
      <c r="L44" s="5"/>
      <c r="M44" s="5"/>
      <c r="N44" s="5"/>
      <c r="O44" s="5"/>
      <c r="P44" s="5"/>
      <c r="Q44" s="5"/>
      <c r="R44" s="5"/>
    </row>
    <row r="45" spans="1:18" x14ac:dyDescent="0.25">
      <c r="A45" s="9"/>
      <c r="E45" s="5"/>
      <c r="F45" s="5"/>
      <c r="G45" s="5"/>
      <c r="H45" s="5"/>
      <c r="I45" s="5"/>
      <c r="J45" s="5"/>
      <c r="K45" s="5"/>
      <c r="L45" s="5"/>
      <c r="M45" s="5"/>
      <c r="N45" s="5"/>
      <c r="O45" s="5"/>
      <c r="P45" s="5"/>
      <c r="Q45" s="5"/>
      <c r="R45" s="5"/>
    </row>
    <row r="46" spans="1:18" x14ac:dyDescent="0.25">
      <c r="A46" s="9"/>
      <c r="E46" s="5"/>
      <c r="F46" s="5"/>
      <c r="G46" s="5"/>
      <c r="H46" s="5"/>
      <c r="I46" s="5"/>
      <c r="J46" s="5"/>
      <c r="K46" s="5"/>
      <c r="L46" s="5"/>
      <c r="M46" s="5"/>
      <c r="N46" s="5"/>
      <c r="O46" s="5"/>
      <c r="P46" s="5"/>
      <c r="Q46" s="5"/>
      <c r="R46" s="5"/>
    </row>
    <row r="47" spans="1:18" x14ac:dyDescent="0.25">
      <c r="A47" s="9"/>
      <c r="E47" s="5"/>
      <c r="F47" s="5"/>
      <c r="G47" s="5"/>
      <c r="H47" s="5"/>
      <c r="I47" s="5"/>
      <c r="J47" s="5"/>
      <c r="K47" s="5"/>
      <c r="L47" s="5"/>
      <c r="M47" s="5"/>
      <c r="N47" s="5"/>
      <c r="O47" s="5"/>
      <c r="P47" s="5"/>
      <c r="Q47" s="5"/>
      <c r="R47" s="5"/>
    </row>
    <row r="48" spans="1:18" x14ac:dyDescent="0.25">
      <c r="A48" s="9"/>
      <c r="E48" s="5"/>
      <c r="F48" s="5"/>
      <c r="G48" s="5"/>
      <c r="H48" s="5"/>
      <c r="I48" s="5"/>
      <c r="J48" s="5"/>
      <c r="K48" s="5"/>
      <c r="L48" s="5"/>
      <c r="M48" s="5"/>
      <c r="N48" s="5"/>
      <c r="O48" s="5"/>
      <c r="P48" s="5"/>
      <c r="Q48" s="5"/>
      <c r="R48" s="5"/>
    </row>
    <row r="49" spans="1:1" x14ac:dyDescent="0.25">
      <c r="A49" s="9"/>
    </row>
    <row r="50" spans="1:1" x14ac:dyDescent="0.25">
      <c r="A50" s="9"/>
    </row>
    <row r="51" spans="1:1" x14ac:dyDescent="0.25">
      <c r="A51" s="9"/>
    </row>
    <row r="52" spans="1:1" x14ac:dyDescent="0.25">
      <c r="A52" s="9"/>
    </row>
    <row r="53" spans="1:1" x14ac:dyDescent="0.25">
      <c r="A53" s="9"/>
    </row>
    <row r="54" spans="1:1" x14ac:dyDescent="0.25">
      <c r="A54" s="9"/>
    </row>
    <row r="55" spans="1:1" x14ac:dyDescent="0.25">
      <c r="A55" s="9"/>
    </row>
    <row r="56" spans="1:1" x14ac:dyDescent="0.25">
      <c r="A56" s="9"/>
    </row>
    <row r="57" spans="1:1" x14ac:dyDescent="0.25">
      <c r="A57" s="9"/>
    </row>
    <row r="58" spans="1:1" x14ac:dyDescent="0.25">
      <c r="A58" s="9"/>
    </row>
    <row r="59" spans="1:1" x14ac:dyDescent="0.25">
      <c r="A59" s="9"/>
    </row>
    <row r="60" spans="1:1" x14ac:dyDescent="0.25">
      <c r="A60" s="9"/>
    </row>
    <row r="61" spans="1:1" x14ac:dyDescent="0.25">
      <c r="A61" s="9"/>
    </row>
    <row r="62" spans="1:1" x14ac:dyDescent="0.25">
      <c r="A62" s="9"/>
    </row>
    <row r="63" spans="1:1" x14ac:dyDescent="0.25">
      <c r="A63" s="9"/>
    </row>
    <row r="64" spans="1:1"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9"/>
    </row>
    <row r="78" spans="1:1" x14ac:dyDescent="0.25">
      <c r="A78" s="9"/>
    </row>
    <row r="79" spans="1:1" x14ac:dyDescent="0.25">
      <c r="A79" s="9"/>
    </row>
    <row r="80" spans="1:1" x14ac:dyDescent="0.25">
      <c r="A80" s="9"/>
    </row>
    <row r="81" spans="1:1" x14ac:dyDescent="0.25">
      <c r="A81" s="9"/>
    </row>
    <row r="82" spans="1:1" x14ac:dyDescent="0.25">
      <c r="A82" s="9"/>
    </row>
    <row r="83" spans="1:1" x14ac:dyDescent="0.25">
      <c r="A83" s="9"/>
    </row>
    <row r="84" spans="1:1" x14ac:dyDescent="0.25">
      <c r="A84" s="9"/>
    </row>
    <row r="85" spans="1:1" x14ac:dyDescent="0.25">
      <c r="A85" s="9"/>
    </row>
    <row r="86" spans="1:1" x14ac:dyDescent="0.25">
      <c r="A86" s="9"/>
    </row>
    <row r="87" spans="1:1" x14ac:dyDescent="0.25">
      <c r="A87" s="9"/>
    </row>
    <row r="88" spans="1:1" x14ac:dyDescent="0.25">
      <c r="A88" s="9"/>
    </row>
    <row r="89" spans="1:1" x14ac:dyDescent="0.25">
      <c r="A89" s="9"/>
    </row>
    <row r="90" spans="1:1" x14ac:dyDescent="0.25">
      <c r="A90" s="9"/>
    </row>
    <row r="91" spans="1:1" x14ac:dyDescent="0.25">
      <c r="A91" s="9"/>
    </row>
    <row r="92" spans="1:1" x14ac:dyDescent="0.25">
      <c r="A92" s="9"/>
    </row>
    <row r="93" spans="1:1" x14ac:dyDescent="0.25">
      <c r="A93" s="9"/>
    </row>
    <row r="94" spans="1:1" x14ac:dyDescent="0.25">
      <c r="A94" s="9"/>
    </row>
    <row r="95" spans="1:1" x14ac:dyDescent="0.25">
      <c r="A95" s="9"/>
    </row>
    <row r="96" spans="1:1" x14ac:dyDescent="0.25">
      <c r="A96" s="9"/>
    </row>
    <row r="97" spans="1:1" x14ac:dyDescent="0.25">
      <c r="A97" s="9"/>
    </row>
    <row r="98" spans="1:1" x14ac:dyDescent="0.25">
      <c r="A98" s="9"/>
    </row>
    <row r="99" spans="1:1" x14ac:dyDescent="0.25">
      <c r="A99" s="9"/>
    </row>
    <row r="100" spans="1:1" x14ac:dyDescent="0.25">
      <c r="A100" s="9"/>
    </row>
    <row r="101" spans="1:1" x14ac:dyDescent="0.25">
      <c r="A101" s="9"/>
    </row>
    <row r="102" spans="1:1" x14ac:dyDescent="0.25">
      <c r="A102" s="9"/>
    </row>
    <row r="103" spans="1:1" x14ac:dyDescent="0.25">
      <c r="A103" s="9"/>
    </row>
    <row r="104" spans="1:1" x14ac:dyDescent="0.25">
      <c r="A104" s="9"/>
    </row>
    <row r="105" spans="1:1" x14ac:dyDescent="0.25">
      <c r="A105" s="9"/>
    </row>
    <row r="106" spans="1:1" x14ac:dyDescent="0.25">
      <c r="A106" s="9"/>
    </row>
    <row r="107" spans="1:1" x14ac:dyDescent="0.25">
      <c r="A107" s="9"/>
    </row>
    <row r="108" spans="1:1" x14ac:dyDescent="0.25">
      <c r="A108" s="9"/>
    </row>
    <row r="109" spans="1:1" x14ac:dyDescent="0.25">
      <c r="A109" s="9"/>
    </row>
    <row r="110" spans="1:1" x14ac:dyDescent="0.25">
      <c r="A110" s="9"/>
    </row>
    <row r="111" spans="1:1" x14ac:dyDescent="0.25">
      <c r="A111" s="9"/>
    </row>
    <row r="112" spans="1:1" x14ac:dyDescent="0.25">
      <c r="A112" s="9"/>
    </row>
    <row r="113" spans="1:1" x14ac:dyDescent="0.25">
      <c r="A113" s="9"/>
    </row>
    <row r="114" spans="1:1" x14ac:dyDescent="0.25">
      <c r="A114" s="9"/>
    </row>
    <row r="115" spans="1:1" x14ac:dyDescent="0.25">
      <c r="A115" s="9"/>
    </row>
    <row r="116" spans="1:1" x14ac:dyDescent="0.25">
      <c r="A116" s="9"/>
    </row>
    <row r="117" spans="1:1" x14ac:dyDescent="0.25">
      <c r="A117" s="9"/>
    </row>
    <row r="118" spans="1:1" x14ac:dyDescent="0.25">
      <c r="A118" s="9"/>
    </row>
    <row r="119" spans="1:1" x14ac:dyDescent="0.25">
      <c r="A119" s="9"/>
    </row>
    <row r="120" spans="1:1" x14ac:dyDescent="0.25">
      <c r="A120" s="9"/>
    </row>
    <row r="121" spans="1:1" x14ac:dyDescent="0.25">
      <c r="A121" s="9"/>
    </row>
    <row r="122" spans="1:1" x14ac:dyDescent="0.25">
      <c r="A122" s="9"/>
    </row>
    <row r="123" spans="1:1" x14ac:dyDescent="0.25">
      <c r="A123" s="9"/>
    </row>
    <row r="124" spans="1:1" x14ac:dyDescent="0.25">
      <c r="A124" s="9"/>
    </row>
    <row r="125" spans="1:1" x14ac:dyDescent="0.25">
      <c r="A125" s="9"/>
    </row>
    <row r="126" spans="1:1" x14ac:dyDescent="0.25">
      <c r="A126" s="9"/>
    </row>
    <row r="127" spans="1:1" x14ac:dyDescent="0.25">
      <c r="A127" s="9"/>
    </row>
    <row r="128" spans="1:1" x14ac:dyDescent="0.25">
      <c r="A128" s="9"/>
    </row>
    <row r="129" spans="1:1" x14ac:dyDescent="0.25">
      <c r="A129" s="9"/>
    </row>
    <row r="130" spans="1:1" x14ac:dyDescent="0.25">
      <c r="A130" s="9"/>
    </row>
    <row r="131" spans="1:1" x14ac:dyDescent="0.25">
      <c r="A131" s="9"/>
    </row>
    <row r="132" spans="1:1" x14ac:dyDescent="0.25">
      <c r="A132" s="9"/>
    </row>
    <row r="133" spans="1:1" x14ac:dyDescent="0.25">
      <c r="A133" s="9"/>
    </row>
    <row r="134" spans="1:1" x14ac:dyDescent="0.25">
      <c r="A134" s="9"/>
    </row>
    <row r="135" spans="1:1" x14ac:dyDescent="0.25">
      <c r="A135" s="9"/>
    </row>
    <row r="136" spans="1:1" x14ac:dyDescent="0.25">
      <c r="A136" s="9"/>
    </row>
    <row r="137" spans="1:1" x14ac:dyDescent="0.25">
      <c r="A137" s="9"/>
    </row>
    <row r="138" spans="1:1" x14ac:dyDescent="0.25">
      <c r="A138" s="9"/>
    </row>
    <row r="139" spans="1:1" x14ac:dyDescent="0.25">
      <c r="A139" s="9"/>
    </row>
    <row r="140" spans="1:1" x14ac:dyDescent="0.25">
      <c r="A140" s="9"/>
    </row>
    <row r="141" spans="1:1" x14ac:dyDescent="0.25">
      <c r="A141" s="9"/>
    </row>
    <row r="142" spans="1:1" x14ac:dyDescent="0.25">
      <c r="A142" s="9"/>
    </row>
    <row r="143" spans="1:1" x14ac:dyDescent="0.25">
      <c r="A143" s="9"/>
    </row>
    <row r="144" spans="1:1" x14ac:dyDescent="0.25">
      <c r="A144" s="9"/>
    </row>
    <row r="145" spans="1:1" x14ac:dyDescent="0.25">
      <c r="A145" s="9"/>
    </row>
    <row r="146" spans="1:1" x14ac:dyDescent="0.25">
      <c r="A146" s="9"/>
    </row>
    <row r="147" spans="1:1" x14ac:dyDescent="0.25">
      <c r="A147" s="9"/>
    </row>
    <row r="148" spans="1:1" x14ac:dyDescent="0.25">
      <c r="A148" s="9"/>
    </row>
    <row r="149" spans="1:1" x14ac:dyDescent="0.25">
      <c r="A149" s="9"/>
    </row>
    <row r="150" spans="1:1" x14ac:dyDescent="0.25">
      <c r="A150" s="9"/>
    </row>
    <row r="151" spans="1:1" x14ac:dyDescent="0.25">
      <c r="A151" s="9"/>
    </row>
    <row r="152" spans="1:1" x14ac:dyDescent="0.25">
      <c r="A152" s="9"/>
    </row>
    <row r="153" spans="1:1" x14ac:dyDescent="0.25">
      <c r="A153" s="9"/>
    </row>
    <row r="154" spans="1:1" x14ac:dyDescent="0.25">
      <c r="A154" s="9"/>
    </row>
    <row r="155" spans="1:1" x14ac:dyDescent="0.25">
      <c r="A155" s="9"/>
    </row>
    <row r="156" spans="1:1" x14ac:dyDescent="0.25">
      <c r="A156" s="9"/>
    </row>
    <row r="157" spans="1:1" x14ac:dyDescent="0.25">
      <c r="A157" s="9"/>
    </row>
    <row r="158" spans="1:1" x14ac:dyDescent="0.25">
      <c r="A158" s="9"/>
    </row>
    <row r="159" spans="1:1" x14ac:dyDescent="0.25">
      <c r="A159" s="9"/>
    </row>
    <row r="160" spans="1:1" x14ac:dyDescent="0.25">
      <c r="A160" s="9"/>
    </row>
    <row r="161" spans="1:1" x14ac:dyDescent="0.25">
      <c r="A161" s="9"/>
    </row>
    <row r="162" spans="1:1" x14ac:dyDescent="0.25">
      <c r="A162" s="9"/>
    </row>
    <row r="163" spans="1:1" x14ac:dyDescent="0.25">
      <c r="A163" s="9"/>
    </row>
    <row r="164" spans="1:1" x14ac:dyDescent="0.25">
      <c r="A164" s="9"/>
    </row>
    <row r="165" spans="1:1" x14ac:dyDescent="0.25">
      <c r="A165" s="9"/>
    </row>
    <row r="166" spans="1:1" x14ac:dyDescent="0.25">
      <c r="A166" s="9"/>
    </row>
    <row r="167" spans="1:1" x14ac:dyDescent="0.25">
      <c r="A167" s="9"/>
    </row>
    <row r="168" spans="1:1" x14ac:dyDescent="0.25">
      <c r="A168" s="9"/>
    </row>
    <row r="169" spans="1:1" x14ac:dyDescent="0.25">
      <c r="A169" s="9"/>
    </row>
    <row r="170" spans="1:1" x14ac:dyDescent="0.25">
      <c r="A170" s="9"/>
    </row>
    <row r="171" spans="1:1" x14ac:dyDescent="0.25">
      <c r="A171" s="9"/>
    </row>
    <row r="172" spans="1:1" x14ac:dyDescent="0.25">
      <c r="A172" s="9"/>
    </row>
    <row r="173" spans="1:1" x14ac:dyDescent="0.25">
      <c r="A173" s="9"/>
    </row>
    <row r="174" spans="1:1" x14ac:dyDescent="0.25">
      <c r="A174" s="9"/>
    </row>
    <row r="175" spans="1:1" x14ac:dyDescent="0.25">
      <c r="A175" s="9"/>
    </row>
    <row r="176" spans="1:1" x14ac:dyDescent="0.25">
      <c r="A176" s="9"/>
    </row>
    <row r="177" spans="1:1" x14ac:dyDescent="0.25">
      <c r="A177" s="9"/>
    </row>
    <row r="178" spans="1:1" x14ac:dyDescent="0.25">
      <c r="A178" s="9"/>
    </row>
    <row r="179" spans="1:1" x14ac:dyDescent="0.25">
      <c r="A179" s="9"/>
    </row>
    <row r="180" spans="1:1" x14ac:dyDescent="0.25">
      <c r="A180" s="9"/>
    </row>
    <row r="181" spans="1:1" x14ac:dyDescent="0.25">
      <c r="A181" s="9"/>
    </row>
    <row r="182" spans="1:1" x14ac:dyDescent="0.25">
      <c r="A182" s="9"/>
    </row>
    <row r="183" spans="1:1" x14ac:dyDescent="0.25">
      <c r="A183" s="9"/>
    </row>
    <row r="184" spans="1:1" x14ac:dyDescent="0.25">
      <c r="A184" s="9"/>
    </row>
    <row r="185" spans="1:1" x14ac:dyDescent="0.25">
      <c r="A185" s="9"/>
    </row>
    <row r="186" spans="1:1" x14ac:dyDescent="0.25">
      <c r="A186" s="9"/>
    </row>
    <row r="187" spans="1:1" x14ac:dyDescent="0.25">
      <c r="A187" s="9"/>
    </row>
    <row r="188" spans="1:1" x14ac:dyDescent="0.25">
      <c r="A188" s="9"/>
    </row>
    <row r="189" spans="1:1" x14ac:dyDescent="0.25">
      <c r="A189" s="9"/>
    </row>
    <row r="190" spans="1:1" x14ac:dyDescent="0.25">
      <c r="A190" s="9"/>
    </row>
    <row r="191" spans="1:1" x14ac:dyDescent="0.25">
      <c r="A191" s="9"/>
    </row>
    <row r="192" spans="1:1" x14ac:dyDescent="0.25">
      <c r="A192" s="9"/>
    </row>
    <row r="193" spans="1:1" x14ac:dyDescent="0.25">
      <c r="A193" s="9"/>
    </row>
    <row r="194" spans="1:1" x14ac:dyDescent="0.25">
      <c r="A194" s="9"/>
    </row>
    <row r="195" spans="1:1" x14ac:dyDescent="0.25">
      <c r="A195" s="9"/>
    </row>
    <row r="196" spans="1:1" x14ac:dyDescent="0.25">
      <c r="A196" s="9"/>
    </row>
    <row r="197" spans="1:1" x14ac:dyDescent="0.25">
      <c r="A197" s="9"/>
    </row>
    <row r="198" spans="1:1" x14ac:dyDescent="0.25">
      <c r="A198" s="9"/>
    </row>
    <row r="199" spans="1:1" x14ac:dyDescent="0.25">
      <c r="A199" s="9"/>
    </row>
    <row r="200" spans="1:1" x14ac:dyDescent="0.25">
      <c r="A200" s="9"/>
    </row>
    <row r="201" spans="1:1" x14ac:dyDescent="0.25">
      <c r="A201" s="9"/>
    </row>
    <row r="202" spans="1:1" x14ac:dyDescent="0.25">
      <c r="A202" s="9"/>
    </row>
    <row r="203" spans="1:1" x14ac:dyDescent="0.25">
      <c r="A203" s="9"/>
    </row>
    <row r="204" spans="1:1" x14ac:dyDescent="0.25">
      <c r="A204" s="9"/>
    </row>
    <row r="205" spans="1:1" x14ac:dyDescent="0.25">
      <c r="A205" s="9"/>
    </row>
    <row r="206" spans="1:1" x14ac:dyDescent="0.25">
      <c r="A206" s="9"/>
    </row>
    <row r="207" spans="1:1" x14ac:dyDescent="0.25">
      <c r="A207" s="9"/>
    </row>
    <row r="208" spans="1:1" x14ac:dyDescent="0.25">
      <c r="A208" s="9"/>
    </row>
    <row r="209" spans="1:1" x14ac:dyDescent="0.25">
      <c r="A209" s="9"/>
    </row>
    <row r="210" spans="1:1" x14ac:dyDescent="0.25">
      <c r="A210" s="9"/>
    </row>
    <row r="211" spans="1:1" x14ac:dyDescent="0.25">
      <c r="A211" s="9"/>
    </row>
    <row r="212" spans="1:1" x14ac:dyDescent="0.25">
      <c r="A212" s="9"/>
    </row>
    <row r="213" spans="1:1" x14ac:dyDescent="0.25">
      <c r="A213" s="9"/>
    </row>
    <row r="214" spans="1:1" x14ac:dyDescent="0.25">
      <c r="A214" s="9"/>
    </row>
    <row r="215" spans="1:1" x14ac:dyDescent="0.25">
      <c r="A215" s="9"/>
    </row>
    <row r="216" spans="1:1" x14ac:dyDescent="0.25">
      <c r="A216" s="9"/>
    </row>
    <row r="217" spans="1:1" x14ac:dyDescent="0.25">
      <c r="A217" s="9"/>
    </row>
    <row r="218" spans="1:1" x14ac:dyDescent="0.25">
      <c r="A218" s="9"/>
    </row>
    <row r="219" spans="1:1" x14ac:dyDescent="0.25">
      <c r="A219" s="9"/>
    </row>
    <row r="220" spans="1:1" x14ac:dyDescent="0.25">
      <c r="A220" s="9"/>
    </row>
    <row r="221" spans="1:1" x14ac:dyDescent="0.25">
      <c r="A221" s="9"/>
    </row>
    <row r="222" spans="1:1" x14ac:dyDescent="0.25">
      <c r="A222" s="9"/>
    </row>
    <row r="223" spans="1:1" x14ac:dyDescent="0.25">
      <c r="A223" s="9"/>
    </row>
    <row r="224" spans="1:1" x14ac:dyDescent="0.25">
      <c r="A224" s="9"/>
    </row>
    <row r="225" spans="1:1" x14ac:dyDescent="0.25">
      <c r="A225" s="9"/>
    </row>
    <row r="226" spans="1:1" x14ac:dyDescent="0.25">
      <c r="A226" s="9"/>
    </row>
    <row r="227" spans="1:1" x14ac:dyDescent="0.25">
      <c r="A227" s="9"/>
    </row>
    <row r="228" spans="1:1" x14ac:dyDescent="0.25">
      <c r="A228" s="9"/>
    </row>
    <row r="229" spans="1:1" x14ac:dyDescent="0.25">
      <c r="A229" s="9"/>
    </row>
    <row r="230" spans="1:1" x14ac:dyDescent="0.25">
      <c r="A230" s="9"/>
    </row>
    <row r="231" spans="1:1" x14ac:dyDescent="0.25">
      <c r="A231" s="9"/>
    </row>
    <row r="232" spans="1:1" x14ac:dyDescent="0.25">
      <c r="A232" s="9"/>
    </row>
    <row r="233" spans="1:1" x14ac:dyDescent="0.25">
      <c r="A233" s="9"/>
    </row>
    <row r="234" spans="1:1" x14ac:dyDescent="0.25">
      <c r="A234" s="9"/>
    </row>
    <row r="235" spans="1:1" x14ac:dyDescent="0.25">
      <c r="A235" s="9"/>
    </row>
    <row r="236" spans="1:1" x14ac:dyDescent="0.25">
      <c r="A236" s="9"/>
    </row>
    <row r="237" spans="1:1" x14ac:dyDescent="0.25">
      <c r="A237" s="9"/>
    </row>
    <row r="238" spans="1:1" x14ac:dyDescent="0.25">
      <c r="A238" s="9"/>
    </row>
    <row r="239" spans="1:1" x14ac:dyDescent="0.25">
      <c r="A239" s="9"/>
    </row>
    <row r="240" spans="1:1" x14ac:dyDescent="0.25">
      <c r="A240" s="9"/>
    </row>
    <row r="241" spans="1:1" x14ac:dyDescent="0.25">
      <c r="A241" s="9"/>
    </row>
    <row r="242" spans="1:1" x14ac:dyDescent="0.25">
      <c r="A242" s="9"/>
    </row>
    <row r="243" spans="1:1" x14ac:dyDescent="0.25">
      <c r="A243" s="9"/>
    </row>
    <row r="244" spans="1:1" x14ac:dyDescent="0.25">
      <c r="A244" s="9"/>
    </row>
    <row r="245" spans="1:1" x14ac:dyDescent="0.25">
      <c r="A245" s="9"/>
    </row>
    <row r="246" spans="1:1" x14ac:dyDescent="0.25">
      <c r="A246" s="9"/>
    </row>
    <row r="247" spans="1:1" x14ac:dyDescent="0.25">
      <c r="A247" s="9"/>
    </row>
    <row r="248" spans="1:1" x14ac:dyDescent="0.25">
      <c r="A248" s="9"/>
    </row>
    <row r="249" spans="1:1" x14ac:dyDescent="0.25">
      <c r="A249" s="9"/>
    </row>
    <row r="250" spans="1:1" x14ac:dyDescent="0.25">
      <c r="A250" s="9"/>
    </row>
    <row r="251" spans="1:1" x14ac:dyDescent="0.25">
      <c r="A251" s="9"/>
    </row>
    <row r="252" spans="1:1" x14ac:dyDescent="0.25">
      <c r="A252" s="9"/>
    </row>
    <row r="253" spans="1:1" x14ac:dyDescent="0.25">
      <c r="A253" s="9"/>
    </row>
    <row r="254" spans="1:1" x14ac:dyDescent="0.25">
      <c r="A254" s="9"/>
    </row>
    <row r="255" spans="1:1" x14ac:dyDescent="0.25">
      <c r="A255" s="9"/>
    </row>
    <row r="256" spans="1:1" x14ac:dyDescent="0.25">
      <c r="A256" s="9"/>
    </row>
    <row r="257" spans="1:1" x14ac:dyDescent="0.25">
      <c r="A257" s="9"/>
    </row>
    <row r="258" spans="1:1" x14ac:dyDescent="0.25">
      <c r="A258" s="9"/>
    </row>
    <row r="259" spans="1:1" x14ac:dyDescent="0.25">
      <c r="A259" s="9"/>
    </row>
    <row r="260" spans="1:1" x14ac:dyDescent="0.25">
      <c r="A260" s="9"/>
    </row>
    <row r="261" spans="1:1" x14ac:dyDescent="0.25">
      <c r="A261" s="9"/>
    </row>
    <row r="262" spans="1:1" x14ac:dyDescent="0.25">
      <c r="A262" s="9"/>
    </row>
    <row r="263" spans="1:1" x14ac:dyDescent="0.25">
      <c r="A263" s="9"/>
    </row>
    <row r="264" spans="1:1" x14ac:dyDescent="0.25">
      <c r="A264" s="9"/>
    </row>
    <row r="265" spans="1:1" x14ac:dyDescent="0.25">
      <c r="A265" s="9"/>
    </row>
    <row r="266" spans="1:1" x14ac:dyDescent="0.25">
      <c r="A266" s="9"/>
    </row>
    <row r="267" spans="1:1" x14ac:dyDescent="0.25">
      <c r="A267" s="9"/>
    </row>
    <row r="268" spans="1:1" x14ac:dyDescent="0.25">
      <c r="A268" s="9"/>
    </row>
    <row r="269" spans="1:1" x14ac:dyDescent="0.25">
      <c r="A269" s="9"/>
    </row>
    <row r="270" spans="1:1" x14ac:dyDescent="0.25">
      <c r="A270" s="9"/>
    </row>
    <row r="271" spans="1:1" x14ac:dyDescent="0.25">
      <c r="A271" s="9"/>
    </row>
    <row r="272" spans="1:1" x14ac:dyDescent="0.25">
      <c r="A272" s="9"/>
    </row>
    <row r="273" spans="1:1" x14ac:dyDescent="0.25">
      <c r="A273" s="9"/>
    </row>
    <row r="274" spans="1:1" x14ac:dyDescent="0.25">
      <c r="A274" s="9"/>
    </row>
    <row r="275" spans="1:1" x14ac:dyDescent="0.25">
      <c r="A275" s="9"/>
    </row>
    <row r="276" spans="1:1" x14ac:dyDescent="0.25">
      <c r="A276" s="9"/>
    </row>
    <row r="277" spans="1:1" x14ac:dyDescent="0.25">
      <c r="A277" s="9"/>
    </row>
    <row r="278" spans="1:1" x14ac:dyDescent="0.25">
      <c r="A278" s="9"/>
    </row>
    <row r="279" spans="1:1" x14ac:dyDescent="0.25">
      <c r="A279" s="9"/>
    </row>
    <row r="280" spans="1:1" x14ac:dyDescent="0.25">
      <c r="A280" s="9"/>
    </row>
    <row r="281" spans="1:1" x14ac:dyDescent="0.25">
      <c r="A281" s="9"/>
    </row>
    <row r="282" spans="1:1" x14ac:dyDescent="0.25">
      <c r="A282" s="9"/>
    </row>
    <row r="283" spans="1:1" x14ac:dyDescent="0.25">
      <c r="A283" s="9"/>
    </row>
    <row r="284" spans="1:1" x14ac:dyDescent="0.25">
      <c r="A284" s="9"/>
    </row>
    <row r="285" spans="1:1" x14ac:dyDescent="0.25">
      <c r="A285" s="9"/>
    </row>
    <row r="286" spans="1:1" x14ac:dyDescent="0.25">
      <c r="A286" s="9"/>
    </row>
    <row r="287" spans="1:1" x14ac:dyDescent="0.25">
      <c r="A287" s="9"/>
    </row>
    <row r="288" spans="1:1" x14ac:dyDescent="0.25">
      <c r="A288" s="9"/>
    </row>
    <row r="289" spans="1:1" x14ac:dyDescent="0.25">
      <c r="A289" s="9"/>
    </row>
    <row r="290" spans="1:1" x14ac:dyDescent="0.25">
      <c r="A290" s="9"/>
    </row>
    <row r="291" spans="1:1" x14ac:dyDescent="0.25">
      <c r="A291" s="9"/>
    </row>
    <row r="292" spans="1:1" x14ac:dyDescent="0.25">
      <c r="A292" s="9"/>
    </row>
    <row r="293" spans="1:1" x14ac:dyDescent="0.25">
      <c r="A293" s="9"/>
    </row>
    <row r="294" spans="1:1" x14ac:dyDescent="0.25">
      <c r="A294" s="9"/>
    </row>
    <row r="295" spans="1:1" x14ac:dyDescent="0.25">
      <c r="A295" s="9"/>
    </row>
    <row r="296" spans="1:1" x14ac:dyDescent="0.25">
      <c r="A296" s="9"/>
    </row>
    <row r="297" spans="1:1" x14ac:dyDescent="0.25">
      <c r="A297" s="9"/>
    </row>
    <row r="298" spans="1:1" x14ac:dyDescent="0.25">
      <c r="A298" s="9"/>
    </row>
    <row r="299" spans="1:1" x14ac:dyDescent="0.25">
      <c r="A299" s="9"/>
    </row>
    <row r="300" spans="1:1" x14ac:dyDescent="0.25">
      <c r="A300" s="9"/>
    </row>
    <row r="301" spans="1:1" x14ac:dyDescent="0.25">
      <c r="A301" s="9"/>
    </row>
    <row r="302" spans="1:1" x14ac:dyDescent="0.25">
      <c r="A302" s="9"/>
    </row>
    <row r="303" spans="1:1" x14ac:dyDescent="0.25">
      <c r="A303" s="9"/>
    </row>
    <row r="304" spans="1:1" x14ac:dyDescent="0.25">
      <c r="A304" s="9"/>
    </row>
    <row r="305" spans="1:1" x14ac:dyDescent="0.25">
      <c r="A305" s="9"/>
    </row>
    <row r="306" spans="1:1" x14ac:dyDescent="0.25">
      <c r="A306" s="9"/>
    </row>
    <row r="307" spans="1:1" x14ac:dyDescent="0.25">
      <c r="A307" s="9"/>
    </row>
    <row r="308" spans="1:1" x14ac:dyDescent="0.25">
      <c r="A308" s="9"/>
    </row>
    <row r="309" spans="1:1" x14ac:dyDescent="0.25">
      <c r="A309" s="9"/>
    </row>
    <row r="310" spans="1:1" x14ac:dyDescent="0.25">
      <c r="A310" s="9"/>
    </row>
    <row r="311" spans="1:1" x14ac:dyDescent="0.25">
      <c r="A311" s="9"/>
    </row>
    <row r="312" spans="1:1" x14ac:dyDescent="0.25">
      <c r="A312" s="9"/>
    </row>
    <row r="313" spans="1:1" x14ac:dyDescent="0.25">
      <c r="A313" s="9"/>
    </row>
    <row r="314" spans="1:1" x14ac:dyDescent="0.25">
      <c r="A314" s="9"/>
    </row>
    <row r="315" spans="1:1" x14ac:dyDescent="0.25">
      <c r="A315" s="9"/>
    </row>
    <row r="316" spans="1:1" x14ac:dyDescent="0.25">
      <c r="A316" s="9"/>
    </row>
    <row r="317" spans="1:1" x14ac:dyDescent="0.25">
      <c r="A317" s="9"/>
    </row>
    <row r="318" spans="1:1" x14ac:dyDescent="0.25">
      <c r="A318" s="9"/>
    </row>
    <row r="319" spans="1:1" x14ac:dyDescent="0.25">
      <c r="A319" s="9"/>
    </row>
    <row r="320" spans="1:1" x14ac:dyDescent="0.25">
      <c r="A320" s="9"/>
    </row>
    <row r="321" spans="1:1" x14ac:dyDescent="0.25">
      <c r="A321" s="9"/>
    </row>
    <row r="322" spans="1:1" x14ac:dyDescent="0.25">
      <c r="A322" s="9"/>
    </row>
    <row r="323" spans="1:1" x14ac:dyDescent="0.25">
      <c r="A323" s="9"/>
    </row>
    <row r="324" spans="1:1" x14ac:dyDescent="0.25">
      <c r="A324" s="9"/>
    </row>
    <row r="325" spans="1:1" x14ac:dyDescent="0.25">
      <c r="A325" s="9"/>
    </row>
    <row r="326" spans="1:1" x14ac:dyDescent="0.25">
      <c r="A326" s="9"/>
    </row>
    <row r="327" spans="1:1" x14ac:dyDescent="0.25">
      <c r="A327" s="9"/>
    </row>
    <row r="328" spans="1:1" x14ac:dyDescent="0.25">
      <c r="A328" s="9"/>
    </row>
    <row r="329" spans="1:1" x14ac:dyDescent="0.25">
      <c r="A329" s="9"/>
    </row>
    <row r="330" spans="1:1" x14ac:dyDescent="0.25">
      <c r="A330" s="9"/>
    </row>
    <row r="331" spans="1:1" x14ac:dyDescent="0.25">
      <c r="A331" s="9"/>
    </row>
    <row r="332" spans="1:1" x14ac:dyDescent="0.25">
      <c r="A332" s="9"/>
    </row>
    <row r="333" spans="1:1" x14ac:dyDescent="0.25">
      <c r="A333" s="9"/>
    </row>
    <row r="334" spans="1:1" x14ac:dyDescent="0.25">
      <c r="A334" s="9"/>
    </row>
    <row r="335" spans="1:1" x14ac:dyDescent="0.25">
      <c r="A335" s="9"/>
    </row>
    <row r="336" spans="1:1" x14ac:dyDescent="0.25">
      <c r="A336" s="9"/>
    </row>
    <row r="337" spans="1:1" x14ac:dyDescent="0.25">
      <c r="A337" s="9"/>
    </row>
    <row r="338" spans="1:1" x14ac:dyDescent="0.25">
      <c r="A338" s="9"/>
    </row>
    <row r="339" spans="1:1" x14ac:dyDescent="0.25">
      <c r="A339" s="9"/>
    </row>
    <row r="340" spans="1:1" x14ac:dyDescent="0.25">
      <c r="A340" s="9"/>
    </row>
    <row r="341" spans="1:1" x14ac:dyDescent="0.25">
      <c r="A341" s="9"/>
    </row>
    <row r="342" spans="1:1" x14ac:dyDescent="0.25">
      <c r="A342" s="9"/>
    </row>
    <row r="343" spans="1:1" x14ac:dyDescent="0.25">
      <c r="A343" s="9"/>
    </row>
    <row r="344" spans="1:1" x14ac:dyDescent="0.25">
      <c r="A344" s="9"/>
    </row>
    <row r="345" spans="1:1" x14ac:dyDescent="0.25">
      <c r="A345" s="9"/>
    </row>
    <row r="346" spans="1:1" x14ac:dyDescent="0.25">
      <c r="A346" s="9"/>
    </row>
    <row r="347" spans="1:1" x14ac:dyDescent="0.25">
      <c r="A347" s="9"/>
    </row>
    <row r="348" spans="1:1" x14ac:dyDescent="0.25">
      <c r="A348" s="9"/>
    </row>
    <row r="349" spans="1:1" x14ac:dyDescent="0.25">
      <c r="A349" s="9"/>
    </row>
    <row r="350" spans="1:1" x14ac:dyDescent="0.25">
      <c r="A350" s="9"/>
    </row>
    <row r="351" spans="1:1" x14ac:dyDescent="0.25">
      <c r="A351" s="9"/>
    </row>
    <row r="352" spans="1:1" x14ac:dyDescent="0.25">
      <c r="A352" s="9"/>
    </row>
    <row r="353" spans="1:1" x14ac:dyDescent="0.25">
      <c r="A353" s="9"/>
    </row>
    <row r="354" spans="1:1" x14ac:dyDescent="0.25">
      <c r="A354" s="9"/>
    </row>
    <row r="355" spans="1:1" x14ac:dyDescent="0.25">
      <c r="A355" s="9"/>
    </row>
    <row r="356" spans="1:1" x14ac:dyDescent="0.25">
      <c r="A356" s="9"/>
    </row>
    <row r="357" spans="1:1" x14ac:dyDescent="0.25">
      <c r="A357" s="9"/>
    </row>
    <row r="358" spans="1:1" x14ac:dyDescent="0.25">
      <c r="A358" s="9"/>
    </row>
    <row r="359" spans="1:1" x14ac:dyDescent="0.25">
      <c r="A359" s="9"/>
    </row>
    <row r="360" spans="1:1" x14ac:dyDescent="0.25">
      <c r="A360" s="9"/>
    </row>
    <row r="361" spans="1:1" x14ac:dyDescent="0.25">
      <c r="A361" s="9"/>
    </row>
    <row r="362" spans="1:1" x14ac:dyDescent="0.25">
      <c r="A362" s="9"/>
    </row>
    <row r="363" spans="1:1" x14ac:dyDescent="0.25">
      <c r="A363" s="9"/>
    </row>
    <row r="364" spans="1:1" x14ac:dyDescent="0.25">
      <c r="A364" s="9"/>
    </row>
    <row r="365" spans="1:1" x14ac:dyDescent="0.25">
      <c r="A365" s="9"/>
    </row>
    <row r="366" spans="1:1" x14ac:dyDescent="0.25">
      <c r="A366" s="9"/>
    </row>
    <row r="367" spans="1:1" x14ac:dyDescent="0.25">
      <c r="A367" s="9"/>
    </row>
    <row r="368" spans="1:1" x14ac:dyDescent="0.25">
      <c r="A368" s="9"/>
    </row>
    <row r="369" spans="1:1" x14ac:dyDescent="0.25">
      <c r="A369" s="9"/>
    </row>
    <row r="370" spans="1:1" x14ac:dyDescent="0.25">
      <c r="A370" s="9"/>
    </row>
    <row r="371" spans="1:1" x14ac:dyDescent="0.25">
      <c r="A371" s="9"/>
    </row>
    <row r="372" spans="1:1" x14ac:dyDescent="0.25">
      <c r="A372" s="9"/>
    </row>
    <row r="373" spans="1:1" x14ac:dyDescent="0.25">
      <c r="A373" s="9"/>
    </row>
    <row r="374" spans="1:1" x14ac:dyDescent="0.25">
      <c r="A374" s="9"/>
    </row>
    <row r="375" spans="1:1" x14ac:dyDescent="0.25">
      <c r="A375" s="9"/>
    </row>
    <row r="376" spans="1:1" x14ac:dyDescent="0.25">
      <c r="A376" s="9"/>
    </row>
    <row r="377" spans="1:1" x14ac:dyDescent="0.25">
      <c r="A377" s="9"/>
    </row>
    <row r="378" spans="1:1" x14ac:dyDescent="0.25">
      <c r="A378" s="9"/>
    </row>
    <row r="379" spans="1:1" x14ac:dyDescent="0.25">
      <c r="A379" s="9"/>
    </row>
    <row r="380" spans="1:1" x14ac:dyDescent="0.25">
      <c r="A380" s="9"/>
    </row>
    <row r="381" spans="1:1" x14ac:dyDescent="0.25">
      <c r="A381" s="9"/>
    </row>
    <row r="382" spans="1:1" x14ac:dyDescent="0.25">
      <c r="A382" s="9"/>
    </row>
    <row r="383" spans="1:1" x14ac:dyDescent="0.25">
      <c r="A383" s="9"/>
    </row>
    <row r="384" spans="1:1" x14ac:dyDescent="0.25">
      <c r="A384" s="9"/>
    </row>
    <row r="385" spans="1:1" x14ac:dyDescent="0.25">
      <c r="A385" s="9"/>
    </row>
    <row r="386" spans="1:1" x14ac:dyDescent="0.25">
      <c r="A386" s="9"/>
    </row>
    <row r="387" spans="1:1" x14ac:dyDescent="0.25">
      <c r="A387" s="9"/>
    </row>
    <row r="388" spans="1:1" x14ac:dyDescent="0.25">
      <c r="A388" s="9"/>
    </row>
    <row r="389" spans="1:1" x14ac:dyDescent="0.25">
      <c r="A389" s="9"/>
    </row>
    <row r="390" spans="1:1" x14ac:dyDescent="0.25">
      <c r="A390" s="9"/>
    </row>
    <row r="391" spans="1:1" x14ac:dyDescent="0.25">
      <c r="A391" s="9"/>
    </row>
    <row r="392" spans="1:1" x14ac:dyDescent="0.25">
      <c r="A392" s="9"/>
    </row>
    <row r="393" spans="1:1" x14ac:dyDescent="0.25">
      <c r="A393" s="9"/>
    </row>
    <row r="394" spans="1:1" x14ac:dyDescent="0.25">
      <c r="A394" s="9"/>
    </row>
    <row r="395" spans="1:1" x14ac:dyDescent="0.25">
      <c r="A395" s="9"/>
    </row>
    <row r="396" spans="1:1" x14ac:dyDescent="0.25">
      <c r="A396" s="9"/>
    </row>
    <row r="397" spans="1:1" x14ac:dyDescent="0.25">
      <c r="A397" s="9"/>
    </row>
    <row r="398" spans="1:1" x14ac:dyDescent="0.25">
      <c r="A398" s="9"/>
    </row>
    <row r="399" spans="1:1" x14ac:dyDescent="0.25">
      <c r="A399" s="9"/>
    </row>
    <row r="400" spans="1:1" x14ac:dyDescent="0.25">
      <c r="A400" s="9"/>
    </row>
    <row r="401" spans="1:1" x14ac:dyDescent="0.25">
      <c r="A401" s="9"/>
    </row>
    <row r="402" spans="1:1" x14ac:dyDescent="0.25">
      <c r="A402" s="9"/>
    </row>
    <row r="403" spans="1:1" x14ac:dyDescent="0.25">
      <c r="A403" s="9"/>
    </row>
    <row r="404" spans="1:1" x14ac:dyDescent="0.25">
      <c r="A404" s="9"/>
    </row>
    <row r="405" spans="1:1" x14ac:dyDescent="0.25">
      <c r="A405" s="9"/>
    </row>
    <row r="406" spans="1:1" x14ac:dyDescent="0.25">
      <c r="A406" s="9"/>
    </row>
    <row r="407" spans="1:1" x14ac:dyDescent="0.25">
      <c r="A407" s="9"/>
    </row>
    <row r="408" spans="1:1" x14ac:dyDescent="0.25">
      <c r="A408" s="9"/>
    </row>
    <row r="409" spans="1:1" x14ac:dyDescent="0.25">
      <c r="A409" s="9"/>
    </row>
    <row r="410" spans="1:1" x14ac:dyDescent="0.25">
      <c r="A410" s="9"/>
    </row>
    <row r="411" spans="1:1" x14ac:dyDescent="0.25">
      <c r="A411" s="9"/>
    </row>
    <row r="412" spans="1:1" x14ac:dyDescent="0.25">
      <c r="A412" s="9"/>
    </row>
    <row r="413" spans="1:1" x14ac:dyDescent="0.25">
      <c r="A413" s="9"/>
    </row>
    <row r="414" spans="1:1" x14ac:dyDescent="0.25">
      <c r="A414" s="9"/>
    </row>
    <row r="415" spans="1:1" x14ac:dyDescent="0.25">
      <c r="A415" s="9"/>
    </row>
    <row r="416" spans="1:1" x14ac:dyDescent="0.25">
      <c r="A416" s="9"/>
    </row>
    <row r="417" spans="1:1" x14ac:dyDescent="0.25">
      <c r="A417" s="9"/>
    </row>
    <row r="418" spans="1:1" x14ac:dyDescent="0.25">
      <c r="A418" s="9"/>
    </row>
    <row r="419" spans="1:1" x14ac:dyDescent="0.25">
      <c r="A419" s="9"/>
    </row>
    <row r="420" spans="1:1" x14ac:dyDescent="0.25">
      <c r="A420" s="9"/>
    </row>
    <row r="421" spans="1:1" x14ac:dyDescent="0.25">
      <c r="A421" s="9"/>
    </row>
    <row r="422" spans="1:1" x14ac:dyDescent="0.25">
      <c r="A422" s="9"/>
    </row>
    <row r="423" spans="1:1" x14ac:dyDescent="0.25">
      <c r="A423" s="9"/>
    </row>
    <row r="424" spans="1:1" x14ac:dyDescent="0.25">
      <c r="A424" s="9"/>
    </row>
    <row r="425" spans="1:1" x14ac:dyDescent="0.25">
      <c r="A425" s="9"/>
    </row>
    <row r="426" spans="1:1" x14ac:dyDescent="0.25">
      <c r="A426" s="9"/>
    </row>
    <row r="427" spans="1:1" x14ac:dyDescent="0.25">
      <c r="A427" s="9"/>
    </row>
    <row r="428" spans="1:1" x14ac:dyDescent="0.25">
      <c r="A428" s="9"/>
    </row>
    <row r="429" spans="1:1" x14ac:dyDescent="0.25">
      <c r="A429" s="9"/>
    </row>
    <row r="430" spans="1:1" x14ac:dyDescent="0.25">
      <c r="A430" s="9"/>
    </row>
    <row r="431" spans="1:1" x14ac:dyDescent="0.25">
      <c r="A431" s="9"/>
    </row>
    <row r="432" spans="1:1" x14ac:dyDescent="0.25">
      <c r="A432" s="9"/>
    </row>
    <row r="433" spans="1:1" x14ac:dyDescent="0.25">
      <c r="A433" s="9"/>
    </row>
    <row r="434" spans="1:1" x14ac:dyDescent="0.25">
      <c r="A434" s="9"/>
    </row>
    <row r="435" spans="1:1" x14ac:dyDescent="0.25">
      <c r="A435" s="9"/>
    </row>
    <row r="436" spans="1:1" x14ac:dyDescent="0.25">
      <c r="A436" s="9"/>
    </row>
    <row r="437" spans="1:1" x14ac:dyDescent="0.25">
      <c r="A437" s="9"/>
    </row>
    <row r="438" spans="1:1" x14ac:dyDescent="0.25">
      <c r="A438" s="9"/>
    </row>
    <row r="439" spans="1:1" x14ac:dyDescent="0.25">
      <c r="A439" s="9"/>
    </row>
    <row r="440" spans="1:1" x14ac:dyDescent="0.25">
      <c r="A440" s="9"/>
    </row>
    <row r="441" spans="1:1" x14ac:dyDescent="0.25">
      <c r="A441" s="9"/>
    </row>
    <row r="442" spans="1:1" x14ac:dyDescent="0.25">
      <c r="A442" s="9"/>
    </row>
    <row r="443" spans="1:1" x14ac:dyDescent="0.25">
      <c r="A443" s="9"/>
    </row>
    <row r="444" spans="1:1" x14ac:dyDescent="0.25">
      <c r="A444" s="9"/>
    </row>
    <row r="445" spans="1:1" x14ac:dyDescent="0.25">
      <c r="A445" s="9"/>
    </row>
    <row r="446" spans="1:1" x14ac:dyDescent="0.25">
      <c r="A446" s="9"/>
    </row>
    <row r="447" spans="1:1" x14ac:dyDescent="0.25">
      <c r="A447" s="9"/>
    </row>
    <row r="448" spans="1:1" x14ac:dyDescent="0.25">
      <c r="A448" s="9"/>
    </row>
    <row r="449" spans="1:1" x14ac:dyDescent="0.25">
      <c r="A449" s="9"/>
    </row>
    <row r="450" spans="1:1" x14ac:dyDescent="0.25">
      <c r="A450" s="9"/>
    </row>
    <row r="451" spans="1:1" x14ac:dyDescent="0.25">
      <c r="A451" s="9"/>
    </row>
    <row r="452" spans="1:1" x14ac:dyDescent="0.25">
      <c r="A452" s="9"/>
    </row>
    <row r="453" spans="1:1" x14ac:dyDescent="0.25">
      <c r="A453" s="9"/>
    </row>
    <row r="454" spans="1:1" x14ac:dyDescent="0.25">
      <c r="A454" s="9"/>
    </row>
    <row r="455" spans="1:1" x14ac:dyDescent="0.25">
      <c r="A455" s="9"/>
    </row>
    <row r="456" spans="1:1" x14ac:dyDescent="0.25">
      <c r="A456" s="9"/>
    </row>
    <row r="457" spans="1:1" x14ac:dyDescent="0.25">
      <c r="A457" s="9"/>
    </row>
    <row r="458" spans="1:1" x14ac:dyDescent="0.25">
      <c r="A458" s="9"/>
    </row>
    <row r="459" spans="1:1" x14ac:dyDescent="0.25">
      <c r="A459" s="9"/>
    </row>
    <row r="460" spans="1:1" x14ac:dyDescent="0.25">
      <c r="A460" s="9"/>
    </row>
    <row r="461" spans="1:1" x14ac:dyDescent="0.25">
      <c r="A461" s="9"/>
    </row>
    <row r="462" spans="1:1" x14ac:dyDescent="0.25">
      <c r="A462" s="9"/>
    </row>
    <row r="463" spans="1:1" x14ac:dyDescent="0.25">
      <c r="A463" s="9"/>
    </row>
    <row r="464" spans="1:1" x14ac:dyDescent="0.25">
      <c r="A464" s="9"/>
    </row>
    <row r="465" spans="1:1" x14ac:dyDescent="0.25">
      <c r="A465" s="9"/>
    </row>
    <row r="466" spans="1:1" x14ac:dyDescent="0.25">
      <c r="A466" s="9"/>
    </row>
    <row r="467" spans="1:1" x14ac:dyDescent="0.25">
      <c r="A467" s="9"/>
    </row>
    <row r="468" spans="1:1" x14ac:dyDescent="0.25">
      <c r="A468" s="9"/>
    </row>
    <row r="469" spans="1:1" x14ac:dyDescent="0.25">
      <c r="A469" s="9"/>
    </row>
    <row r="470" spans="1:1" x14ac:dyDescent="0.25">
      <c r="A470" s="9"/>
    </row>
    <row r="471" spans="1:1" x14ac:dyDescent="0.25">
      <c r="A471" s="9"/>
    </row>
    <row r="472" spans="1:1" x14ac:dyDescent="0.25">
      <c r="A472" s="9"/>
    </row>
    <row r="473" spans="1:1" x14ac:dyDescent="0.25">
      <c r="A473" s="9"/>
    </row>
    <row r="474" spans="1:1" x14ac:dyDescent="0.25">
      <c r="A474" s="9"/>
    </row>
    <row r="475" spans="1:1" x14ac:dyDescent="0.25">
      <c r="A475" s="9"/>
    </row>
    <row r="476" spans="1:1" x14ac:dyDescent="0.25">
      <c r="A476" s="9"/>
    </row>
    <row r="477" spans="1:1" x14ac:dyDescent="0.25">
      <c r="A477" s="9"/>
    </row>
    <row r="478" spans="1:1" x14ac:dyDescent="0.25">
      <c r="A478" s="9"/>
    </row>
    <row r="479" spans="1:1" x14ac:dyDescent="0.25">
      <c r="A479" s="9"/>
    </row>
    <row r="480" spans="1:1" x14ac:dyDescent="0.25">
      <c r="A480" s="9"/>
    </row>
    <row r="481" spans="1:1" x14ac:dyDescent="0.25">
      <c r="A481" s="9"/>
    </row>
    <row r="482" spans="1:1" x14ac:dyDescent="0.25">
      <c r="A482" s="9"/>
    </row>
    <row r="483" spans="1:1" x14ac:dyDescent="0.25">
      <c r="A483" s="9"/>
    </row>
    <row r="484" spans="1:1" x14ac:dyDescent="0.25">
      <c r="A484" s="9"/>
    </row>
    <row r="485" spans="1:1" x14ac:dyDescent="0.25">
      <c r="A485" s="9"/>
    </row>
    <row r="486" spans="1:1" x14ac:dyDescent="0.25">
      <c r="A486" s="9"/>
    </row>
    <row r="487" spans="1:1" x14ac:dyDescent="0.25">
      <c r="A487" s="9"/>
    </row>
    <row r="488" spans="1:1" x14ac:dyDescent="0.25">
      <c r="A488" s="9"/>
    </row>
    <row r="489" spans="1:1" x14ac:dyDescent="0.25">
      <c r="A489" s="9"/>
    </row>
    <row r="490" spans="1:1" x14ac:dyDescent="0.25">
      <c r="A490" s="9"/>
    </row>
    <row r="491" spans="1:1" x14ac:dyDescent="0.25">
      <c r="A491" s="9"/>
    </row>
    <row r="492" spans="1:1" x14ac:dyDescent="0.25">
      <c r="A492" s="9"/>
    </row>
  </sheetData>
  <conditionalFormatting sqref="AG15:AO15 AM16:AO17 I28:K29 L22 F28:F29 AO21:AO28 B16:C18 B11:Q13 M9:AO9 B19:B20 D16:D20 F21:K27 H19:K20 E19:F20 G16 G18 E21 B8:AO8 B7:G7 B4:AO6 B9:I9 B10:M10 I7:AO7 B14:P14 R10:AO10 R11:S14 W11:AO14 W15:AE15 W22:AN32 M20:V21 W18:AN20 K16:T17 W16:AJ17 M19:T19 K9 B21:D23 C24:D29 M24:V29 O23:V23 N22:V22 M22:M23 L25:N25 B15:T15">
    <cfRule type="cellIs" dxfId="58" priority="19" operator="greaterThan">
      <formula>0</formula>
    </cfRule>
  </conditionalFormatting>
  <conditionalFormatting sqref="B11:Q13 M9:AO9 G16 G18 B8:AO8 B7:G7 B5:AO6 B9:I9 B10:M10 I7:AO7 B14:P14 R10:AO10 R11:S14 W11:AO17 K9 B15:T15">
    <cfRule type="cellIs" dxfId="57" priority="16" operator="greaterThan">
      <formula>0</formula>
    </cfRule>
  </conditionalFormatting>
  <conditionalFormatting sqref="B8:AO8 B7:G7 H6 B10:L10 B9:I9 I7:AO7 R10:AH10 R11:S13 W11:AH13 K9">
    <cfRule type="cellIs" dxfId="56" priority="14" operator="greaterThan">
      <formula>0</formula>
    </cfRule>
  </conditionalFormatting>
  <conditionalFormatting sqref="W20:AP32 B17:T19 B20:V21 O23:V23 N22:V22 B22:M23 C24:V29">
    <cfRule type="cellIs" dxfId="55" priority="10" operator="greaterThan">
      <formula>0</formula>
    </cfRule>
    <cfRule type="cellIs" dxfId="54" priority="11" operator="greaterThan">
      <formula>0</formula>
    </cfRule>
    <cfRule type="cellIs" dxfId="53" priority="12" operator="greaterThan">
      <formula>1</formula>
    </cfRule>
  </conditionalFormatting>
  <conditionalFormatting sqref="B5:AO5 AI10:AI15 AJ10:AO13 B11:Q13 M10 M9:AO9 B6:G6 I6:AO6 N14:P14">
    <cfRule type="cellIs" dxfId="52" priority="18" operator="greaterThan">
      <formula>0</formula>
    </cfRule>
  </conditionalFormatting>
  <conditionalFormatting sqref="AM16:AO17">
    <cfRule type="cellIs" dxfId="51" priority="17" operator="greaterThan">
      <formula>0</formula>
    </cfRule>
  </conditionalFormatting>
  <conditionalFormatting sqref="R14:S14 B14:P14 B11:S13 B5:U10 B15:T15">
    <cfRule type="cellIs" dxfId="50" priority="9" operator="greaterThan">
      <formula>1</formula>
    </cfRule>
  </conditionalFormatting>
  <conditionalFormatting sqref="R14:S14 B14:P14 B5:S13 B15:T15">
    <cfRule type="cellIs" dxfId="49" priority="7" operator="greaterThan">
      <formula>0</formula>
    </cfRule>
    <cfRule type="cellIs" dxfId="48" priority="8" operator="greaterThan">
      <formula>0</formula>
    </cfRule>
  </conditionalFormatting>
  <conditionalFormatting sqref="T11:V14 U15:V19">
    <cfRule type="cellIs" dxfId="47" priority="6" operator="greaterThan">
      <formula>0</formula>
    </cfRule>
  </conditionalFormatting>
  <conditionalFormatting sqref="T11:V14 U15:V19">
    <cfRule type="cellIs" dxfId="46" priority="5" operator="greaterThan">
      <formula>0</formula>
    </cfRule>
  </conditionalFormatting>
  <conditionalFormatting sqref="T11:V14 U15:V19">
    <cfRule type="cellIs" dxfId="45" priority="4" operator="greaterThan">
      <formula>0</formula>
    </cfRule>
  </conditionalFormatting>
  <conditionalFormatting sqref="T11:V14 U15:V19">
    <cfRule type="cellIs" dxfId="44" priority="3" operator="greaterThan">
      <formula>1</formula>
    </cfRule>
  </conditionalFormatting>
  <conditionalFormatting sqref="T11:V14 U15:V19">
    <cfRule type="cellIs" dxfId="43" priority="1" operator="greaterThan">
      <formula>0</formula>
    </cfRule>
    <cfRule type="cellIs" dxfId="42" priority="2" operator="greaterThan">
      <formula>0</formula>
    </cfRule>
  </conditionalFormatting>
  <pageMargins left="0.7" right="0.7" top="0.75" bottom="0.75" header="0.3" footer="0.3"/>
  <pageSetup paperSize="9" orientation="portrait" verticalDpi="0" r:id="rId1"/>
  <drawing r:id="rId2"/>
  <pictur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96"/>
  <sheetViews>
    <sheetView zoomScale="90" zoomScaleNormal="90" workbookViewId="0"/>
  </sheetViews>
  <sheetFormatPr defaultRowHeight="15" x14ac:dyDescent="0.25"/>
  <cols>
    <col min="1" max="1" width="34.5703125" customWidth="1"/>
    <col min="2" max="2" width="14" customWidth="1"/>
    <col min="3" max="18" width="5.5703125" customWidth="1"/>
    <col min="19" max="19" width="5.85546875" customWidth="1"/>
    <col min="20" max="23" width="5.5703125" customWidth="1"/>
    <col min="24" max="24" width="8.7109375" customWidth="1"/>
    <col min="25" max="43" width="5.5703125" customWidth="1"/>
  </cols>
  <sheetData>
    <row r="1" spans="1:42" ht="15" customHeight="1" x14ac:dyDescent="0.25">
      <c r="A1" s="1" t="s">
        <v>0</v>
      </c>
      <c r="C1" s="2">
        <v>44228</v>
      </c>
      <c r="D1" s="2">
        <v>44235</v>
      </c>
      <c r="E1" s="2">
        <v>44242</v>
      </c>
      <c r="F1" s="2">
        <v>44249</v>
      </c>
      <c r="G1" s="2">
        <v>44256</v>
      </c>
      <c r="H1" s="2">
        <v>44263</v>
      </c>
      <c r="I1" s="2">
        <v>44270</v>
      </c>
      <c r="J1" s="2">
        <v>44277</v>
      </c>
      <c r="K1" s="2">
        <v>44284</v>
      </c>
      <c r="L1" s="2">
        <v>44291</v>
      </c>
      <c r="M1" s="2">
        <v>44298</v>
      </c>
      <c r="N1" s="2">
        <v>44305</v>
      </c>
      <c r="O1" s="2">
        <v>44312</v>
      </c>
      <c r="P1" s="2">
        <v>44319</v>
      </c>
      <c r="Q1" s="2">
        <v>44326</v>
      </c>
      <c r="R1" s="2">
        <v>44333</v>
      </c>
      <c r="S1" s="2">
        <v>44340</v>
      </c>
      <c r="T1" s="2">
        <v>44347</v>
      </c>
      <c r="U1" s="2">
        <v>44354</v>
      </c>
      <c r="V1" s="2">
        <v>44361</v>
      </c>
      <c r="W1" s="2">
        <v>44368</v>
      </c>
      <c r="X1" s="2">
        <v>44375</v>
      </c>
      <c r="Y1" s="2">
        <v>44382</v>
      </c>
      <c r="Z1" s="2">
        <v>44389</v>
      </c>
      <c r="AA1" s="2">
        <v>44396</v>
      </c>
      <c r="AB1" s="2">
        <v>44403</v>
      </c>
      <c r="AC1" s="2">
        <v>44410</v>
      </c>
      <c r="AD1" s="2">
        <v>44417</v>
      </c>
      <c r="AE1" s="2">
        <v>44424</v>
      </c>
      <c r="AF1" s="2">
        <v>44431</v>
      </c>
      <c r="AG1" s="2">
        <v>44438</v>
      </c>
      <c r="AH1" s="2">
        <v>44445</v>
      </c>
      <c r="AI1" s="2">
        <v>44452</v>
      </c>
      <c r="AJ1" s="2">
        <v>44459</v>
      </c>
      <c r="AK1" s="2">
        <v>44466</v>
      </c>
      <c r="AL1" s="2">
        <v>44473</v>
      </c>
      <c r="AM1" s="2">
        <v>44480</v>
      </c>
      <c r="AN1" s="2">
        <v>44487</v>
      </c>
      <c r="AO1" s="2">
        <v>44494</v>
      </c>
      <c r="AP1" s="2">
        <v>44501</v>
      </c>
    </row>
    <row r="2" spans="1:42" ht="15" customHeight="1" x14ac:dyDescent="0.25">
      <c r="A2" s="1" t="s">
        <v>6</v>
      </c>
      <c r="C2" s="20">
        <v>5</v>
      </c>
      <c r="D2" s="20">
        <v>6</v>
      </c>
      <c r="E2" s="20">
        <v>7</v>
      </c>
      <c r="F2" s="20">
        <v>8</v>
      </c>
      <c r="G2" s="20">
        <v>9</v>
      </c>
      <c r="H2" s="20">
        <v>10</v>
      </c>
      <c r="I2" s="20">
        <v>11</v>
      </c>
      <c r="J2" s="20">
        <v>12</v>
      </c>
      <c r="K2" s="20">
        <v>13</v>
      </c>
      <c r="L2" s="20">
        <v>14</v>
      </c>
      <c r="M2" s="20">
        <v>15</v>
      </c>
      <c r="N2" s="20">
        <v>16</v>
      </c>
      <c r="O2" s="20">
        <v>17</v>
      </c>
      <c r="P2" s="20">
        <v>18</v>
      </c>
      <c r="Q2" s="20">
        <v>19</v>
      </c>
      <c r="R2" s="20">
        <v>20</v>
      </c>
      <c r="S2" s="20">
        <v>21</v>
      </c>
      <c r="T2" s="20">
        <v>22</v>
      </c>
      <c r="U2" s="20">
        <v>23</v>
      </c>
      <c r="V2" s="20">
        <v>24</v>
      </c>
      <c r="W2" s="20">
        <v>25</v>
      </c>
      <c r="X2" s="20">
        <v>26</v>
      </c>
      <c r="Y2" s="20">
        <v>27</v>
      </c>
      <c r="Z2" s="20">
        <v>28</v>
      </c>
      <c r="AA2" s="20">
        <v>29</v>
      </c>
      <c r="AB2" s="20">
        <v>30</v>
      </c>
      <c r="AC2" s="20">
        <v>31</v>
      </c>
      <c r="AD2" s="20">
        <v>32</v>
      </c>
      <c r="AE2" s="20">
        <v>33</v>
      </c>
      <c r="AF2" s="20">
        <v>34</v>
      </c>
      <c r="AG2" s="20">
        <v>35</v>
      </c>
      <c r="AH2" s="20">
        <v>36</v>
      </c>
      <c r="AI2" s="20">
        <v>37</v>
      </c>
      <c r="AJ2" s="20">
        <v>38</v>
      </c>
      <c r="AK2" s="20">
        <v>39</v>
      </c>
      <c r="AL2" s="20">
        <v>40</v>
      </c>
      <c r="AM2" s="20">
        <v>41</v>
      </c>
      <c r="AN2" s="20">
        <v>42</v>
      </c>
      <c r="AO2" s="20">
        <v>43</v>
      </c>
      <c r="AP2" s="20">
        <v>44</v>
      </c>
    </row>
    <row r="3" spans="1:42" x14ac:dyDescent="0.25">
      <c r="A3" s="21" t="s">
        <v>7</v>
      </c>
      <c r="B3" s="22"/>
      <c r="C3" s="23">
        <v>1</v>
      </c>
      <c r="D3" s="23">
        <v>2</v>
      </c>
      <c r="E3" s="23">
        <v>3</v>
      </c>
      <c r="F3" s="23">
        <v>4</v>
      </c>
      <c r="G3" s="23">
        <v>5</v>
      </c>
      <c r="H3" s="23">
        <v>6</v>
      </c>
      <c r="I3" s="23">
        <v>7</v>
      </c>
      <c r="J3" s="23">
        <v>8</v>
      </c>
      <c r="K3" s="23">
        <v>9</v>
      </c>
      <c r="L3" s="23">
        <v>10</v>
      </c>
      <c r="M3" s="23">
        <v>11</v>
      </c>
      <c r="N3" s="23">
        <v>12</v>
      </c>
      <c r="O3" s="23">
        <v>13</v>
      </c>
      <c r="P3" s="23">
        <v>14</v>
      </c>
      <c r="Q3" s="23">
        <v>15</v>
      </c>
      <c r="R3" s="23">
        <v>16</v>
      </c>
      <c r="S3" s="23">
        <v>17</v>
      </c>
      <c r="T3" s="23">
        <v>18</v>
      </c>
      <c r="U3" s="23">
        <v>19</v>
      </c>
      <c r="V3" s="23">
        <v>20</v>
      </c>
      <c r="W3" s="23">
        <v>21</v>
      </c>
      <c r="X3" s="23">
        <v>22</v>
      </c>
      <c r="Y3" s="23">
        <v>23</v>
      </c>
      <c r="Z3" s="23">
        <v>24</v>
      </c>
      <c r="AA3" s="23">
        <v>25</v>
      </c>
      <c r="AB3" s="23">
        <v>26</v>
      </c>
      <c r="AC3" s="23">
        <v>27</v>
      </c>
      <c r="AD3" s="23">
        <v>28</v>
      </c>
      <c r="AE3" s="23">
        <v>29</v>
      </c>
      <c r="AF3" s="23">
        <v>30</v>
      </c>
      <c r="AG3" s="23">
        <v>31</v>
      </c>
      <c r="AH3" s="23">
        <v>32</v>
      </c>
      <c r="AI3" s="23">
        <v>33</v>
      </c>
      <c r="AJ3" s="23">
        <v>34</v>
      </c>
      <c r="AK3" s="23">
        <v>35</v>
      </c>
      <c r="AL3" s="23">
        <v>36</v>
      </c>
      <c r="AM3" s="23">
        <v>37</v>
      </c>
      <c r="AN3" s="23">
        <v>38</v>
      </c>
      <c r="AO3" s="23">
        <v>39</v>
      </c>
      <c r="AP3" s="23">
        <v>40</v>
      </c>
    </row>
    <row r="4" spans="1:42" x14ac:dyDescent="0.25">
      <c r="A4" s="7" t="s">
        <v>13</v>
      </c>
      <c r="B4" s="3" t="s">
        <v>1</v>
      </c>
    </row>
    <row r="5" spans="1:42" x14ac:dyDescent="0.25">
      <c r="A5" s="4" t="s">
        <v>28</v>
      </c>
      <c r="B5" t="s">
        <v>33</v>
      </c>
      <c r="C5" s="18">
        <v>20</v>
      </c>
      <c r="D5" s="12">
        <v>15</v>
      </c>
      <c r="E5" s="13">
        <v>20</v>
      </c>
      <c r="F5" s="16">
        <v>10</v>
      </c>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row>
    <row r="6" spans="1:42" x14ac:dyDescent="0.25">
      <c r="A6" s="4"/>
      <c r="B6" t="s">
        <v>34</v>
      </c>
      <c r="C6" s="18">
        <v>10</v>
      </c>
      <c r="D6" s="12">
        <v>20</v>
      </c>
      <c r="E6" s="13">
        <v>20</v>
      </c>
      <c r="F6" s="16">
        <v>0</v>
      </c>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row>
    <row r="7" spans="1:42" x14ac:dyDescent="0.25">
      <c r="A7" s="4"/>
      <c r="B7" t="s">
        <v>35</v>
      </c>
      <c r="C7" s="18">
        <v>10</v>
      </c>
      <c r="D7" s="12">
        <v>15</v>
      </c>
      <c r="E7" s="13">
        <v>20</v>
      </c>
      <c r="F7" s="16">
        <v>0</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row>
    <row r="8" spans="1:42" x14ac:dyDescent="0.25">
      <c r="A8" s="4" t="s">
        <v>29</v>
      </c>
      <c r="B8" t="s">
        <v>33</v>
      </c>
      <c r="C8" s="18"/>
      <c r="D8" s="12"/>
      <c r="E8" s="12"/>
      <c r="F8" s="17"/>
      <c r="G8" s="12">
        <v>5</v>
      </c>
      <c r="H8" s="12">
        <v>5</v>
      </c>
      <c r="I8" s="17">
        <v>5</v>
      </c>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row>
    <row r="9" spans="1:42" x14ac:dyDescent="0.25">
      <c r="A9" s="4"/>
      <c r="B9" t="s">
        <v>36</v>
      </c>
      <c r="C9" s="18"/>
      <c r="D9" s="12"/>
      <c r="E9" s="12"/>
      <c r="F9" s="17"/>
      <c r="G9" s="12">
        <v>20</v>
      </c>
      <c r="H9" s="12">
        <v>20</v>
      </c>
      <c r="I9" s="17">
        <v>5</v>
      </c>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row>
    <row r="10" spans="1:42" x14ac:dyDescent="0.25">
      <c r="A10" s="4"/>
      <c r="B10" t="s">
        <v>37</v>
      </c>
      <c r="C10" s="18"/>
      <c r="D10" s="12"/>
      <c r="E10" s="12"/>
      <c r="F10" s="17"/>
      <c r="G10" s="12">
        <v>20</v>
      </c>
      <c r="H10" s="12">
        <v>20</v>
      </c>
      <c r="I10" s="17">
        <v>20</v>
      </c>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row>
    <row r="11" spans="1:42" x14ac:dyDescent="0.25">
      <c r="A11" s="4" t="s">
        <v>32</v>
      </c>
      <c r="B11" t="s">
        <v>36</v>
      </c>
      <c r="C11" s="18"/>
      <c r="D11" s="12"/>
      <c r="E11" s="12"/>
      <c r="F11" s="12"/>
      <c r="G11" s="12"/>
      <c r="H11" s="12"/>
      <c r="I11" s="15"/>
      <c r="J11" s="12">
        <v>30</v>
      </c>
      <c r="K11" s="12">
        <v>30</v>
      </c>
      <c r="L11" s="17">
        <v>0</v>
      </c>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row>
    <row r="12" spans="1:42" x14ac:dyDescent="0.25">
      <c r="A12" s="4"/>
      <c r="B12" t="s">
        <v>37</v>
      </c>
      <c r="C12" s="18"/>
      <c r="D12" s="12"/>
      <c r="E12" s="12"/>
      <c r="F12" s="12"/>
      <c r="G12" s="12"/>
      <c r="H12" s="12"/>
      <c r="I12" s="15"/>
      <c r="J12" s="12">
        <v>20</v>
      </c>
      <c r="K12" s="12">
        <v>20</v>
      </c>
      <c r="L12" s="17">
        <v>0</v>
      </c>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row>
    <row r="13" spans="1:42" x14ac:dyDescent="0.25">
      <c r="A13" s="4"/>
      <c r="B13" t="s">
        <v>38</v>
      </c>
      <c r="C13" s="18"/>
      <c r="D13" s="12"/>
      <c r="E13" s="12"/>
      <c r="F13" s="12"/>
      <c r="G13" s="12"/>
      <c r="H13" s="12"/>
      <c r="I13" s="15"/>
      <c r="J13" s="12">
        <v>30</v>
      </c>
      <c r="K13" s="12">
        <v>30</v>
      </c>
      <c r="L13" s="17">
        <v>0</v>
      </c>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row>
    <row r="14" spans="1:42" x14ac:dyDescent="0.25">
      <c r="A14" s="4"/>
      <c r="B14" t="s">
        <v>39</v>
      </c>
      <c r="C14" s="18"/>
      <c r="D14" s="12"/>
      <c r="E14" s="12"/>
      <c r="F14" s="12"/>
      <c r="G14" s="12"/>
      <c r="H14" s="12"/>
      <c r="I14" s="15"/>
      <c r="J14" s="12">
        <v>20</v>
      </c>
      <c r="K14" s="12">
        <v>20</v>
      </c>
      <c r="L14" s="17">
        <v>0</v>
      </c>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row>
    <row r="15" spans="1:42" x14ac:dyDescent="0.25">
      <c r="A15" s="4" t="s">
        <v>50</v>
      </c>
      <c r="B15" t="s">
        <v>37</v>
      </c>
      <c r="C15" s="18"/>
      <c r="D15" s="12"/>
      <c r="E15" s="12"/>
      <c r="F15" s="12"/>
      <c r="G15" s="12"/>
      <c r="H15" s="12"/>
      <c r="I15" s="12"/>
      <c r="J15" s="12"/>
      <c r="K15" s="12"/>
      <c r="L15" s="17"/>
      <c r="M15" s="17">
        <v>25</v>
      </c>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row>
    <row r="16" spans="1:42" x14ac:dyDescent="0.25">
      <c r="A16" s="4"/>
      <c r="B16" t="s">
        <v>38</v>
      </c>
      <c r="C16" s="18"/>
      <c r="D16" s="12"/>
      <c r="E16" s="12"/>
      <c r="F16" s="12"/>
      <c r="G16" s="12"/>
      <c r="H16" s="12"/>
      <c r="I16" s="12"/>
      <c r="J16" s="12"/>
      <c r="K16" s="12"/>
      <c r="L16" s="17"/>
      <c r="M16" s="17">
        <v>25</v>
      </c>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row>
    <row r="17" spans="1:43" x14ac:dyDescent="0.25">
      <c r="A17" s="4"/>
      <c r="B17" t="s">
        <v>39</v>
      </c>
      <c r="C17" s="18"/>
      <c r="D17" s="12"/>
      <c r="E17" s="12"/>
      <c r="F17" s="12"/>
      <c r="G17" s="12"/>
      <c r="H17" s="12"/>
      <c r="I17" s="12"/>
      <c r="J17" s="12"/>
      <c r="K17" s="12"/>
      <c r="L17" s="17"/>
      <c r="M17" s="17">
        <v>20</v>
      </c>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row>
    <row r="18" spans="1:43" x14ac:dyDescent="0.25">
      <c r="A18" s="4" t="s">
        <v>40</v>
      </c>
      <c r="B18" t="s">
        <v>36</v>
      </c>
      <c r="C18" s="18"/>
      <c r="D18" s="12"/>
      <c r="E18" s="12"/>
      <c r="F18" s="12"/>
      <c r="G18" s="12"/>
      <c r="H18" s="12"/>
      <c r="I18" s="12"/>
      <c r="J18" s="12"/>
      <c r="M18" s="17"/>
      <c r="N18" s="12">
        <v>40</v>
      </c>
      <c r="O18" s="12">
        <v>40</v>
      </c>
      <c r="P18" s="17">
        <v>40</v>
      </c>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row>
    <row r="19" spans="1:43" x14ac:dyDescent="0.25">
      <c r="A19" s="4" t="s">
        <v>51</v>
      </c>
      <c r="B19" t="s">
        <v>33</v>
      </c>
      <c r="C19" s="18"/>
      <c r="D19" s="12"/>
      <c r="E19" s="12"/>
      <c r="F19" s="12"/>
      <c r="G19" s="12"/>
      <c r="H19" s="12"/>
      <c r="I19" s="12"/>
      <c r="J19" s="12"/>
      <c r="K19" s="12"/>
      <c r="L19" s="12"/>
      <c r="M19" s="12"/>
      <c r="N19" s="12"/>
      <c r="O19" s="5"/>
      <c r="P19" s="15"/>
      <c r="Q19" s="5">
        <v>30</v>
      </c>
      <c r="R19" s="15">
        <v>30</v>
      </c>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row>
    <row r="20" spans="1:43" x14ac:dyDescent="0.25">
      <c r="A20" s="4" t="s">
        <v>30</v>
      </c>
      <c r="B20" t="s">
        <v>37</v>
      </c>
      <c r="C20" s="18"/>
      <c r="D20" s="12"/>
      <c r="E20" s="12"/>
      <c r="F20" s="12"/>
      <c r="G20" s="12"/>
      <c r="H20" s="12"/>
      <c r="I20" s="12"/>
      <c r="J20" s="12"/>
      <c r="K20" s="12"/>
      <c r="L20" s="12"/>
      <c r="M20" s="12"/>
      <c r="N20" s="12"/>
      <c r="O20" s="12"/>
      <c r="P20" s="12"/>
      <c r="Q20" s="12"/>
      <c r="R20" s="17"/>
      <c r="S20" s="12">
        <v>40</v>
      </c>
      <c r="T20" s="17">
        <v>40</v>
      </c>
      <c r="U20" s="12"/>
      <c r="V20" s="12"/>
      <c r="W20" s="12"/>
      <c r="X20" s="12"/>
      <c r="Y20" s="12"/>
      <c r="Z20" s="12"/>
      <c r="AA20" s="12"/>
      <c r="AB20" s="12"/>
      <c r="AC20" s="12"/>
      <c r="AD20" s="12"/>
      <c r="AE20" s="12"/>
      <c r="AF20" s="12"/>
      <c r="AG20" s="12"/>
      <c r="AH20" s="12"/>
      <c r="AI20" s="12"/>
      <c r="AJ20" s="12"/>
      <c r="AK20" s="12"/>
      <c r="AL20" s="12"/>
      <c r="AM20" s="12"/>
      <c r="AN20" s="12"/>
      <c r="AO20" s="12"/>
      <c r="AP20" s="12"/>
    </row>
    <row r="21" spans="1:43" x14ac:dyDescent="0.25">
      <c r="A21" s="4"/>
      <c r="B21" t="s">
        <v>38</v>
      </c>
      <c r="C21" s="18"/>
      <c r="D21" s="12"/>
      <c r="E21" s="12"/>
      <c r="F21" s="12"/>
      <c r="G21" s="12"/>
      <c r="H21" s="12"/>
      <c r="I21" s="12"/>
      <c r="J21" s="12"/>
      <c r="K21" s="12"/>
      <c r="L21" s="12"/>
      <c r="M21" s="12"/>
      <c r="N21" s="12"/>
      <c r="O21" s="12"/>
      <c r="P21" s="12"/>
      <c r="Q21" s="12"/>
      <c r="R21" s="17"/>
      <c r="S21" s="12">
        <v>40</v>
      </c>
      <c r="T21" s="17">
        <v>10</v>
      </c>
      <c r="U21" s="12"/>
      <c r="V21" s="12"/>
      <c r="W21" s="12"/>
      <c r="X21" s="12"/>
      <c r="Y21" s="12"/>
      <c r="Z21" s="12"/>
      <c r="AA21" s="12"/>
      <c r="AB21" s="12"/>
      <c r="AC21" s="12"/>
      <c r="AD21" s="12"/>
      <c r="AE21" s="12"/>
      <c r="AF21" s="12"/>
      <c r="AG21" s="12"/>
      <c r="AH21" s="12"/>
      <c r="AI21" s="12"/>
      <c r="AJ21" s="12"/>
      <c r="AK21" s="12"/>
      <c r="AL21" s="12"/>
      <c r="AM21" s="12"/>
      <c r="AN21" s="12"/>
      <c r="AO21" s="12"/>
      <c r="AP21" s="12"/>
    </row>
    <row r="22" spans="1:43" x14ac:dyDescent="0.25">
      <c r="A22" s="4" t="s">
        <v>31</v>
      </c>
      <c r="B22" t="s">
        <v>39</v>
      </c>
      <c r="C22" s="18"/>
      <c r="D22" s="12"/>
      <c r="E22" s="12"/>
      <c r="F22" s="12"/>
      <c r="G22" s="12"/>
      <c r="H22" s="12"/>
      <c r="I22" s="12"/>
      <c r="J22" s="12"/>
      <c r="K22" s="12"/>
      <c r="L22" s="12"/>
      <c r="M22" s="12"/>
      <c r="N22" s="12"/>
      <c r="O22" s="12"/>
      <c r="P22" s="12"/>
      <c r="Q22" s="12"/>
      <c r="R22" s="12"/>
      <c r="S22" s="12"/>
      <c r="T22" s="17"/>
      <c r="U22" s="12">
        <v>40</v>
      </c>
      <c r="V22" s="12">
        <v>40</v>
      </c>
      <c r="W22" s="18"/>
      <c r="X22" s="12"/>
      <c r="Y22" s="12"/>
      <c r="Z22" s="12"/>
      <c r="AA22" s="12"/>
      <c r="AB22" s="12"/>
      <c r="AC22" s="12"/>
      <c r="AD22" s="12"/>
      <c r="AE22" s="12"/>
      <c r="AF22" s="12"/>
      <c r="AG22" s="12"/>
      <c r="AH22" s="12"/>
      <c r="AI22" s="12"/>
      <c r="AJ22" s="12"/>
      <c r="AK22" s="12"/>
      <c r="AL22" s="12"/>
      <c r="AM22" s="12"/>
      <c r="AN22" s="12"/>
      <c r="AO22" s="12"/>
      <c r="AP22" s="12"/>
    </row>
    <row r="23" spans="1:43" x14ac:dyDescent="0.25">
      <c r="A23" s="10" t="s">
        <v>3</v>
      </c>
      <c r="C23" s="18"/>
      <c r="D23" s="12"/>
      <c r="E23" s="12"/>
      <c r="F23" s="12"/>
      <c r="G23" s="12"/>
      <c r="H23" s="12"/>
      <c r="I23" s="12"/>
      <c r="J23" s="12"/>
      <c r="K23" s="12"/>
      <c r="L23" s="12"/>
      <c r="M23" s="12"/>
      <c r="N23" s="12"/>
      <c r="O23" s="12"/>
      <c r="P23" s="12"/>
      <c r="Q23" s="12"/>
      <c r="R23" s="12"/>
      <c r="S23" s="12"/>
      <c r="T23" s="12"/>
      <c r="U23" s="12"/>
      <c r="V23" s="12"/>
      <c r="W23" s="18"/>
      <c r="X23" s="12"/>
      <c r="Y23" s="12"/>
      <c r="Z23" s="12"/>
      <c r="AA23" s="12"/>
      <c r="AB23" s="12"/>
      <c r="AC23" s="12"/>
      <c r="AD23" s="12"/>
      <c r="AE23" s="12"/>
      <c r="AF23" s="12"/>
      <c r="AG23" s="12"/>
      <c r="AH23" s="12"/>
      <c r="AI23" s="12"/>
      <c r="AJ23" s="12"/>
      <c r="AK23" s="12"/>
      <c r="AL23" s="12"/>
      <c r="AM23" s="12"/>
      <c r="AN23" s="12"/>
      <c r="AO23" s="12"/>
      <c r="AP23" s="12"/>
    </row>
    <row r="24" spans="1:43" x14ac:dyDescent="0.25">
      <c r="A24" s="10" t="s">
        <v>12</v>
      </c>
      <c r="B24" t="s">
        <v>33</v>
      </c>
      <c r="C24" s="18"/>
      <c r="D24" s="12"/>
      <c r="E24" s="12"/>
      <c r="F24" s="12"/>
      <c r="G24" s="12"/>
      <c r="H24" s="12"/>
      <c r="I24" s="12"/>
      <c r="J24" s="12"/>
      <c r="K24" s="12"/>
      <c r="L24" s="12"/>
      <c r="M24" s="12"/>
      <c r="N24" s="12"/>
      <c r="O24" s="12"/>
      <c r="P24" s="12"/>
      <c r="Q24" s="12"/>
      <c r="R24" s="12"/>
      <c r="S24" s="12"/>
      <c r="T24" s="12"/>
      <c r="U24" s="12"/>
      <c r="V24" s="12"/>
      <c r="W24" s="18">
        <v>2</v>
      </c>
      <c r="X24" s="12"/>
      <c r="Y24" s="12"/>
      <c r="Z24" s="12"/>
      <c r="AA24" s="12"/>
      <c r="AB24" s="12"/>
      <c r="AC24" s="12"/>
      <c r="AD24" s="12"/>
      <c r="AE24" s="12"/>
      <c r="AF24" s="12"/>
      <c r="AG24" s="12"/>
      <c r="AH24" s="12"/>
      <c r="AI24" s="12"/>
      <c r="AJ24" s="12"/>
      <c r="AK24" s="12"/>
      <c r="AL24" s="12"/>
      <c r="AM24" s="12"/>
      <c r="AN24" s="12"/>
      <c r="AO24" s="12"/>
      <c r="AP24" s="12"/>
    </row>
    <row r="25" spans="1:43" x14ac:dyDescent="0.25">
      <c r="A25" s="10"/>
      <c r="B25" t="s">
        <v>36</v>
      </c>
      <c r="C25" s="18"/>
      <c r="D25" s="12"/>
      <c r="E25" s="12"/>
      <c r="F25" s="12"/>
      <c r="G25" s="12"/>
      <c r="H25" s="12"/>
      <c r="I25" s="12"/>
      <c r="J25" s="12"/>
      <c r="K25" s="12"/>
      <c r="L25" s="12"/>
      <c r="M25" s="12"/>
      <c r="N25" s="12"/>
      <c r="O25" s="12"/>
      <c r="P25" s="12"/>
      <c r="Q25" s="12"/>
      <c r="R25" s="12"/>
      <c r="S25" s="12"/>
      <c r="T25" s="12"/>
      <c r="U25" s="12"/>
      <c r="V25" s="12"/>
      <c r="W25" s="18">
        <v>2</v>
      </c>
      <c r="X25" s="12"/>
      <c r="Y25" s="12"/>
      <c r="Z25" s="12"/>
      <c r="AA25" s="12"/>
      <c r="AB25" s="12"/>
      <c r="AC25" s="12"/>
      <c r="AD25" s="12"/>
      <c r="AE25" s="12"/>
      <c r="AF25" s="12"/>
      <c r="AG25" s="12"/>
      <c r="AH25" s="12"/>
      <c r="AI25" s="12"/>
      <c r="AJ25" s="12"/>
      <c r="AK25" s="12"/>
      <c r="AL25" s="12"/>
      <c r="AM25" s="12"/>
      <c r="AN25" s="12"/>
      <c r="AO25" s="12"/>
      <c r="AP25" s="12"/>
    </row>
    <row r="26" spans="1:43" x14ac:dyDescent="0.25">
      <c r="A26" s="10"/>
      <c r="B26" t="s">
        <v>39</v>
      </c>
      <c r="C26" s="18"/>
      <c r="D26" s="12"/>
      <c r="E26" s="12"/>
      <c r="F26" s="12"/>
      <c r="G26" s="12"/>
      <c r="H26" s="12"/>
      <c r="I26" s="12"/>
      <c r="J26" s="12"/>
      <c r="K26" s="12"/>
      <c r="L26" s="12"/>
      <c r="M26" s="12"/>
      <c r="N26" s="12"/>
      <c r="O26" s="12"/>
      <c r="P26" s="12"/>
      <c r="Q26" s="12"/>
      <c r="R26" s="12"/>
      <c r="S26" s="12"/>
      <c r="T26" s="12"/>
      <c r="U26" s="12"/>
      <c r="V26" s="12"/>
      <c r="W26" s="18">
        <v>2</v>
      </c>
      <c r="X26" s="12"/>
      <c r="Y26" s="12"/>
      <c r="Z26" s="12"/>
      <c r="AA26" s="12"/>
      <c r="AB26" s="12"/>
      <c r="AC26" s="12"/>
      <c r="AD26" s="12"/>
      <c r="AE26" s="12"/>
      <c r="AF26" s="12"/>
      <c r="AG26" s="12"/>
      <c r="AH26" s="12"/>
      <c r="AI26" s="12"/>
      <c r="AJ26" s="12"/>
      <c r="AK26" s="12"/>
      <c r="AL26" s="12"/>
      <c r="AM26" s="12"/>
      <c r="AN26" s="12"/>
      <c r="AO26" s="12"/>
      <c r="AP26" s="12"/>
    </row>
    <row r="27" spans="1:43" x14ac:dyDescent="0.25">
      <c r="A27" s="42"/>
      <c r="B27" s="5"/>
      <c r="C27" s="12"/>
      <c r="D27" s="12"/>
      <c r="E27" s="12"/>
      <c r="F27" s="12"/>
      <c r="G27" s="12"/>
      <c r="H27" s="12"/>
      <c r="I27" s="12"/>
      <c r="J27" s="12"/>
      <c r="K27" s="13"/>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4"/>
    </row>
    <row r="28" spans="1:43" x14ac:dyDescent="0.25">
      <c r="A28" s="24"/>
      <c r="B28" s="3" t="s">
        <v>8</v>
      </c>
      <c r="C28" s="3">
        <f t="shared" ref="C28:R28" si="0">SUM(C5:C27)</f>
        <v>40</v>
      </c>
      <c r="D28" s="3">
        <f t="shared" si="0"/>
        <v>50</v>
      </c>
      <c r="E28" s="3">
        <f t="shared" si="0"/>
        <v>60</v>
      </c>
      <c r="F28" s="3">
        <f t="shared" si="0"/>
        <v>10</v>
      </c>
      <c r="G28" s="3">
        <f t="shared" si="0"/>
        <v>45</v>
      </c>
      <c r="H28" s="3">
        <f t="shared" si="0"/>
        <v>45</v>
      </c>
      <c r="I28" s="3">
        <f t="shared" si="0"/>
        <v>30</v>
      </c>
      <c r="J28" s="3">
        <f t="shared" si="0"/>
        <v>100</v>
      </c>
      <c r="K28" s="3">
        <f t="shared" si="0"/>
        <v>100</v>
      </c>
      <c r="L28" s="3">
        <f t="shared" si="0"/>
        <v>0</v>
      </c>
      <c r="M28" s="3">
        <f t="shared" si="0"/>
        <v>70</v>
      </c>
      <c r="N28" s="3">
        <f t="shared" si="0"/>
        <v>40</v>
      </c>
      <c r="O28" s="3">
        <f t="shared" si="0"/>
        <v>40</v>
      </c>
      <c r="P28" s="3">
        <f t="shared" si="0"/>
        <v>40</v>
      </c>
      <c r="Q28" s="3">
        <f t="shared" si="0"/>
        <v>30</v>
      </c>
      <c r="R28" s="3">
        <f t="shared" si="0"/>
        <v>30</v>
      </c>
      <c r="S28" s="3">
        <f t="shared" ref="S28:W28" si="1">SUM(S5:S27)</f>
        <v>80</v>
      </c>
      <c r="T28" s="3">
        <f t="shared" si="1"/>
        <v>50</v>
      </c>
      <c r="U28" s="3">
        <f t="shared" si="1"/>
        <v>40</v>
      </c>
      <c r="V28" s="3">
        <f t="shared" si="1"/>
        <v>40</v>
      </c>
      <c r="W28" s="3">
        <f t="shared" si="1"/>
        <v>6</v>
      </c>
      <c r="Y28" s="12"/>
      <c r="Z28" s="12"/>
      <c r="AA28" s="12"/>
      <c r="AB28" s="12"/>
      <c r="AC28" s="12"/>
      <c r="AD28" s="12"/>
      <c r="AE28" s="12"/>
      <c r="AF28" s="12"/>
      <c r="AG28" s="12"/>
      <c r="AH28" s="12"/>
      <c r="AI28" s="12"/>
      <c r="AJ28" s="12"/>
      <c r="AK28" s="12"/>
      <c r="AL28" s="12"/>
      <c r="AM28" s="12"/>
      <c r="AN28" s="12"/>
      <c r="AO28" s="12"/>
      <c r="AP28" s="12"/>
      <c r="AQ28" s="14"/>
    </row>
    <row r="29" spans="1:43" x14ac:dyDescent="0.25">
      <c r="A29" s="24"/>
      <c r="Y29" s="12"/>
      <c r="Z29" s="12"/>
      <c r="AA29" s="12"/>
      <c r="AB29" s="12"/>
      <c r="AC29" s="12"/>
      <c r="AD29" s="12"/>
      <c r="AE29" s="12"/>
      <c r="AF29" s="12"/>
      <c r="AG29" s="12"/>
      <c r="AH29" s="12"/>
      <c r="AI29" s="12"/>
      <c r="AJ29" s="12"/>
      <c r="AK29" s="12"/>
      <c r="AL29" s="12"/>
      <c r="AM29" s="12"/>
      <c r="AN29" s="12"/>
      <c r="AO29" s="12"/>
      <c r="AP29" s="12"/>
      <c r="AQ29" s="14"/>
    </row>
    <row r="30" spans="1:43" x14ac:dyDescent="0.25">
      <c r="A30" s="24"/>
      <c r="Y30" s="12"/>
      <c r="Z30" s="12"/>
      <c r="AA30" s="12"/>
      <c r="AB30" s="12"/>
      <c r="AC30" s="12"/>
      <c r="AD30" s="12"/>
      <c r="AE30" s="12"/>
      <c r="AF30" s="12"/>
      <c r="AG30" s="12"/>
      <c r="AH30" s="12"/>
      <c r="AI30" s="12"/>
      <c r="AJ30" s="12"/>
      <c r="AK30" s="12"/>
      <c r="AL30" s="12"/>
      <c r="AM30" s="12"/>
      <c r="AN30" s="12"/>
      <c r="AO30" s="12"/>
      <c r="AP30" s="12"/>
      <c r="AQ30" s="14"/>
    </row>
    <row r="31" spans="1:43" x14ac:dyDescent="0.25">
      <c r="A31" s="24"/>
      <c r="Y31" s="12"/>
      <c r="Z31" s="12"/>
      <c r="AA31" s="12"/>
      <c r="AB31" s="12"/>
      <c r="AC31" s="12"/>
      <c r="AD31" s="12"/>
      <c r="AE31" s="12"/>
      <c r="AF31" s="12"/>
      <c r="AG31" s="12"/>
      <c r="AH31" s="12"/>
      <c r="AI31" s="12"/>
      <c r="AJ31" s="12"/>
      <c r="AK31" s="12"/>
      <c r="AL31" s="12"/>
      <c r="AM31" s="12"/>
      <c r="AN31" s="12"/>
      <c r="AO31" s="12"/>
      <c r="AP31" s="12"/>
      <c r="AQ31" s="14"/>
    </row>
    <row r="32" spans="1:43" x14ac:dyDescent="0.25">
      <c r="A32" s="24"/>
      <c r="Y32" s="12"/>
      <c r="Z32" s="12"/>
      <c r="AA32" s="12"/>
      <c r="AB32" s="12"/>
      <c r="AC32" s="12"/>
      <c r="AD32" s="12"/>
      <c r="AE32" s="12"/>
      <c r="AF32" s="12"/>
      <c r="AG32" s="12"/>
      <c r="AH32" s="12"/>
      <c r="AI32" s="12"/>
      <c r="AJ32" s="12"/>
      <c r="AK32" s="12"/>
      <c r="AL32" s="12"/>
      <c r="AM32" s="12"/>
      <c r="AN32" s="12"/>
      <c r="AO32" s="12"/>
      <c r="AP32" s="12"/>
      <c r="AQ32" s="14"/>
    </row>
    <row r="33" spans="1:43" x14ac:dyDescent="0.25">
      <c r="A33" s="24"/>
      <c r="Y33" s="12"/>
      <c r="Z33" s="12"/>
      <c r="AA33" s="12"/>
      <c r="AB33" s="12"/>
      <c r="AC33" s="12"/>
      <c r="AD33" s="12"/>
      <c r="AE33" s="12"/>
      <c r="AF33" s="12"/>
      <c r="AG33" s="12"/>
      <c r="AH33" s="12"/>
      <c r="AI33" s="12"/>
      <c r="AJ33" s="12"/>
      <c r="AK33" s="12"/>
      <c r="AL33" s="12"/>
      <c r="AM33" s="12"/>
      <c r="AN33" s="12"/>
      <c r="AO33" s="12"/>
      <c r="AP33" s="12"/>
      <c r="AQ33" s="14"/>
    </row>
    <row r="34" spans="1:43" x14ac:dyDescent="0.25">
      <c r="A34" s="24"/>
      <c r="Y34" s="12"/>
      <c r="Z34" s="12"/>
      <c r="AA34" s="12"/>
      <c r="AB34" s="12"/>
      <c r="AC34" s="12"/>
      <c r="AD34" s="12"/>
      <c r="AE34" s="12"/>
      <c r="AF34" s="12"/>
      <c r="AG34" s="12"/>
      <c r="AH34" s="12"/>
      <c r="AI34" s="12"/>
      <c r="AJ34" s="12"/>
      <c r="AK34" s="12"/>
      <c r="AL34" s="12"/>
      <c r="AM34" s="12"/>
      <c r="AN34" s="12"/>
      <c r="AO34" s="12"/>
      <c r="AP34" s="12"/>
      <c r="AQ34" s="14"/>
    </row>
    <row r="35" spans="1:43" x14ac:dyDescent="0.25">
      <c r="A35" s="24"/>
      <c r="Y35" s="12"/>
      <c r="Z35" s="12"/>
      <c r="AA35" s="12"/>
      <c r="AB35" s="12"/>
      <c r="AC35" s="12"/>
      <c r="AD35" s="12"/>
      <c r="AE35" s="12"/>
      <c r="AF35" s="12"/>
      <c r="AG35" s="12"/>
      <c r="AH35" s="12"/>
      <c r="AI35" s="12"/>
      <c r="AJ35" s="12"/>
      <c r="AK35" s="12"/>
      <c r="AL35" s="12"/>
      <c r="AM35" s="12"/>
      <c r="AN35" s="12"/>
      <c r="AO35" s="12"/>
      <c r="AP35" s="12"/>
      <c r="AQ35" s="14"/>
    </row>
    <row r="36" spans="1:43" x14ac:dyDescent="0.25">
      <c r="A36" s="24"/>
      <c r="Y36" s="12"/>
      <c r="Z36" s="12"/>
      <c r="AA36" s="12"/>
      <c r="AB36" s="12"/>
      <c r="AC36" s="12"/>
      <c r="AD36" s="12"/>
      <c r="AE36" s="12"/>
      <c r="AF36" s="12"/>
      <c r="AG36" s="12"/>
      <c r="AH36" s="12"/>
      <c r="AI36" s="12"/>
      <c r="AJ36" s="12"/>
      <c r="AK36" s="12"/>
      <c r="AL36" s="12"/>
      <c r="AM36" s="12"/>
      <c r="AN36" s="12"/>
      <c r="AO36" s="12"/>
      <c r="AP36" s="12"/>
      <c r="AQ36" s="14"/>
    </row>
    <row r="37" spans="1:43" x14ac:dyDescent="0.25">
      <c r="A37" s="9"/>
    </row>
    <row r="38" spans="1:43" x14ac:dyDescent="0.25">
      <c r="A38" s="9"/>
    </row>
    <row r="39" spans="1:43" x14ac:dyDescent="0.25">
      <c r="A39" s="9"/>
    </row>
    <row r="40" spans="1:43" x14ac:dyDescent="0.25">
      <c r="A40" s="9"/>
    </row>
    <row r="41" spans="1:43" x14ac:dyDescent="0.25">
      <c r="A41" s="9"/>
      <c r="B41" s="3" t="s">
        <v>9</v>
      </c>
      <c r="C41" s="3">
        <f t="shared" ref="C41:W41" si="2">SUM(C42:C48)</f>
        <v>40</v>
      </c>
      <c r="D41" s="3">
        <f t="shared" si="2"/>
        <v>50</v>
      </c>
      <c r="E41" s="3">
        <f t="shared" si="2"/>
        <v>60</v>
      </c>
      <c r="F41" s="3">
        <f t="shared" si="2"/>
        <v>10</v>
      </c>
      <c r="G41" s="3">
        <f t="shared" si="2"/>
        <v>45</v>
      </c>
      <c r="H41" s="3">
        <f t="shared" si="2"/>
        <v>45</v>
      </c>
      <c r="I41" s="3">
        <f t="shared" si="2"/>
        <v>30</v>
      </c>
      <c r="J41" s="3">
        <f t="shared" si="2"/>
        <v>100</v>
      </c>
      <c r="K41" s="3">
        <f t="shared" si="2"/>
        <v>100</v>
      </c>
      <c r="L41" s="3">
        <f t="shared" si="2"/>
        <v>0</v>
      </c>
      <c r="M41" s="3">
        <f t="shared" si="2"/>
        <v>70</v>
      </c>
      <c r="N41" s="3">
        <f t="shared" si="2"/>
        <v>40</v>
      </c>
      <c r="O41" s="3">
        <f t="shared" si="2"/>
        <v>40</v>
      </c>
      <c r="P41" s="3">
        <f t="shared" si="2"/>
        <v>40</v>
      </c>
      <c r="Q41" s="3">
        <f t="shared" si="2"/>
        <v>30</v>
      </c>
      <c r="R41" s="3">
        <f t="shared" si="2"/>
        <v>30</v>
      </c>
      <c r="S41" s="3">
        <f t="shared" si="2"/>
        <v>80</v>
      </c>
      <c r="T41" s="3">
        <f t="shared" si="2"/>
        <v>50</v>
      </c>
      <c r="U41" s="3">
        <f t="shared" si="2"/>
        <v>40</v>
      </c>
      <c r="V41" s="3">
        <f t="shared" si="2"/>
        <v>40</v>
      </c>
      <c r="W41" s="3">
        <f t="shared" si="2"/>
        <v>6</v>
      </c>
    </row>
    <row r="42" spans="1:43" x14ac:dyDescent="0.25">
      <c r="A42" s="9"/>
      <c r="B42" t="s">
        <v>33</v>
      </c>
      <c r="C42">
        <f>SUM(C5,C8,C19,C24)</f>
        <v>20</v>
      </c>
      <c r="D42">
        <f t="shared" ref="D42:W42" si="3">SUM(D5,D8,D19,D24)</f>
        <v>15</v>
      </c>
      <c r="E42">
        <f t="shared" si="3"/>
        <v>20</v>
      </c>
      <c r="F42">
        <f t="shared" si="3"/>
        <v>10</v>
      </c>
      <c r="G42">
        <f t="shared" si="3"/>
        <v>5</v>
      </c>
      <c r="H42">
        <f t="shared" si="3"/>
        <v>5</v>
      </c>
      <c r="I42">
        <f t="shared" si="3"/>
        <v>5</v>
      </c>
      <c r="J42">
        <f t="shared" si="3"/>
        <v>0</v>
      </c>
      <c r="K42">
        <f t="shared" si="3"/>
        <v>0</v>
      </c>
      <c r="L42">
        <f t="shared" si="3"/>
        <v>0</v>
      </c>
      <c r="M42">
        <f t="shared" si="3"/>
        <v>0</v>
      </c>
      <c r="N42">
        <f t="shared" si="3"/>
        <v>0</v>
      </c>
      <c r="O42">
        <f t="shared" si="3"/>
        <v>0</v>
      </c>
      <c r="P42">
        <f t="shared" si="3"/>
        <v>0</v>
      </c>
      <c r="Q42">
        <f t="shared" si="3"/>
        <v>30</v>
      </c>
      <c r="R42">
        <f t="shared" si="3"/>
        <v>30</v>
      </c>
      <c r="S42">
        <f t="shared" si="3"/>
        <v>0</v>
      </c>
      <c r="T42">
        <f t="shared" si="3"/>
        <v>0</v>
      </c>
      <c r="U42">
        <f t="shared" si="3"/>
        <v>0</v>
      </c>
      <c r="V42">
        <f t="shared" si="3"/>
        <v>0</v>
      </c>
      <c r="W42">
        <f t="shared" si="3"/>
        <v>2</v>
      </c>
    </row>
    <row r="43" spans="1:43" x14ac:dyDescent="0.25">
      <c r="A43" s="9"/>
      <c r="B43" t="s">
        <v>34</v>
      </c>
      <c r="C43">
        <f>SUM(C6)</f>
        <v>10</v>
      </c>
      <c r="D43">
        <f t="shared" ref="D43:W43" si="4">SUM(D6)</f>
        <v>20</v>
      </c>
      <c r="E43">
        <f t="shared" si="4"/>
        <v>20</v>
      </c>
      <c r="F43">
        <f t="shared" si="4"/>
        <v>0</v>
      </c>
      <c r="G43">
        <f t="shared" si="4"/>
        <v>0</v>
      </c>
      <c r="H43">
        <f t="shared" si="4"/>
        <v>0</v>
      </c>
      <c r="I43">
        <f t="shared" si="4"/>
        <v>0</v>
      </c>
      <c r="J43">
        <f t="shared" si="4"/>
        <v>0</v>
      </c>
      <c r="K43">
        <f t="shared" si="4"/>
        <v>0</v>
      </c>
      <c r="L43">
        <f t="shared" si="4"/>
        <v>0</v>
      </c>
      <c r="M43">
        <f t="shared" si="4"/>
        <v>0</v>
      </c>
      <c r="N43">
        <f t="shared" si="4"/>
        <v>0</v>
      </c>
      <c r="O43">
        <f t="shared" si="4"/>
        <v>0</v>
      </c>
      <c r="P43">
        <f t="shared" si="4"/>
        <v>0</v>
      </c>
      <c r="Q43">
        <f t="shared" si="4"/>
        <v>0</v>
      </c>
      <c r="R43">
        <f t="shared" si="4"/>
        <v>0</v>
      </c>
      <c r="S43">
        <f t="shared" si="4"/>
        <v>0</v>
      </c>
      <c r="T43">
        <f t="shared" si="4"/>
        <v>0</v>
      </c>
      <c r="U43">
        <f t="shared" si="4"/>
        <v>0</v>
      </c>
      <c r="V43">
        <f t="shared" si="4"/>
        <v>0</v>
      </c>
      <c r="W43">
        <f t="shared" si="4"/>
        <v>0</v>
      </c>
    </row>
    <row r="44" spans="1:43" x14ac:dyDescent="0.25">
      <c r="A44" s="9"/>
      <c r="B44" t="s">
        <v>35</v>
      </c>
      <c r="C44">
        <f>SUM(C7)</f>
        <v>10</v>
      </c>
      <c r="D44">
        <f t="shared" ref="D44:W44" si="5">SUM(D7)</f>
        <v>15</v>
      </c>
      <c r="E44">
        <f t="shared" si="5"/>
        <v>20</v>
      </c>
      <c r="F44">
        <f t="shared" si="5"/>
        <v>0</v>
      </c>
      <c r="G44">
        <f t="shared" si="5"/>
        <v>0</v>
      </c>
      <c r="H44">
        <f t="shared" si="5"/>
        <v>0</v>
      </c>
      <c r="I44">
        <f t="shared" si="5"/>
        <v>0</v>
      </c>
      <c r="J44">
        <f t="shared" si="5"/>
        <v>0</v>
      </c>
      <c r="K44">
        <f t="shared" si="5"/>
        <v>0</v>
      </c>
      <c r="L44">
        <f t="shared" si="5"/>
        <v>0</v>
      </c>
      <c r="M44">
        <f t="shared" si="5"/>
        <v>0</v>
      </c>
      <c r="N44">
        <f t="shared" si="5"/>
        <v>0</v>
      </c>
      <c r="O44">
        <f t="shared" si="5"/>
        <v>0</v>
      </c>
      <c r="P44">
        <f t="shared" si="5"/>
        <v>0</v>
      </c>
      <c r="Q44">
        <f t="shared" si="5"/>
        <v>0</v>
      </c>
      <c r="R44">
        <f t="shared" si="5"/>
        <v>0</v>
      </c>
      <c r="S44">
        <f t="shared" si="5"/>
        <v>0</v>
      </c>
      <c r="T44">
        <f t="shared" si="5"/>
        <v>0</v>
      </c>
      <c r="U44">
        <f t="shared" si="5"/>
        <v>0</v>
      </c>
      <c r="V44">
        <f t="shared" si="5"/>
        <v>0</v>
      </c>
      <c r="W44">
        <f t="shared" si="5"/>
        <v>0</v>
      </c>
    </row>
    <row r="45" spans="1:43" x14ac:dyDescent="0.25">
      <c r="A45" s="9"/>
      <c r="B45" t="s">
        <v>36</v>
      </c>
      <c r="C45">
        <f>SUM(C9,C11,C18,C25)</f>
        <v>0</v>
      </c>
      <c r="D45">
        <f t="shared" ref="D45:W45" si="6">SUM(D9,D11,D18,D25)</f>
        <v>0</v>
      </c>
      <c r="E45">
        <f t="shared" si="6"/>
        <v>0</v>
      </c>
      <c r="F45">
        <f t="shared" si="6"/>
        <v>0</v>
      </c>
      <c r="G45">
        <f t="shared" si="6"/>
        <v>20</v>
      </c>
      <c r="H45">
        <f t="shared" si="6"/>
        <v>20</v>
      </c>
      <c r="I45">
        <f t="shared" si="6"/>
        <v>5</v>
      </c>
      <c r="J45">
        <f t="shared" si="6"/>
        <v>30</v>
      </c>
      <c r="K45">
        <f t="shared" si="6"/>
        <v>30</v>
      </c>
      <c r="L45">
        <f t="shared" si="6"/>
        <v>0</v>
      </c>
      <c r="M45">
        <f t="shared" si="6"/>
        <v>0</v>
      </c>
      <c r="N45">
        <f t="shared" si="6"/>
        <v>40</v>
      </c>
      <c r="O45">
        <f t="shared" si="6"/>
        <v>40</v>
      </c>
      <c r="P45">
        <f t="shared" si="6"/>
        <v>40</v>
      </c>
      <c r="Q45">
        <f t="shared" si="6"/>
        <v>0</v>
      </c>
      <c r="R45">
        <f t="shared" si="6"/>
        <v>0</v>
      </c>
      <c r="S45">
        <f t="shared" si="6"/>
        <v>0</v>
      </c>
      <c r="T45">
        <f t="shared" si="6"/>
        <v>0</v>
      </c>
      <c r="U45">
        <f t="shared" si="6"/>
        <v>0</v>
      </c>
      <c r="V45">
        <f t="shared" si="6"/>
        <v>0</v>
      </c>
      <c r="W45">
        <f t="shared" si="6"/>
        <v>2</v>
      </c>
    </row>
    <row r="46" spans="1:43" x14ac:dyDescent="0.25">
      <c r="A46" s="9"/>
      <c r="B46" t="s">
        <v>37</v>
      </c>
      <c r="C46">
        <f>SUM(C10,C12,C15,C20)</f>
        <v>0</v>
      </c>
      <c r="D46">
        <f t="shared" ref="D46:W46" si="7">SUM(D10,D12,D15,D20)</f>
        <v>0</v>
      </c>
      <c r="E46">
        <f t="shared" si="7"/>
        <v>0</v>
      </c>
      <c r="F46">
        <f t="shared" si="7"/>
        <v>0</v>
      </c>
      <c r="G46">
        <f t="shared" si="7"/>
        <v>20</v>
      </c>
      <c r="H46">
        <f t="shared" si="7"/>
        <v>20</v>
      </c>
      <c r="I46">
        <f t="shared" si="7"/>
        <v>20</v>
      </c>
      <c r="J46">
        <f t="shared" si="7"/>
        <v>20</v>
      </c>
      <c r="K46">
        <f t="shared" si="7"/>
        <v>20</v>
      </c>
      <c r="L46">
        <f t="shared" si="7"/>
        <v>0</v>
      </c>
      <c r="M46">
        <f t="shared" si="7"/>
        <v>25</v>
      </c>
      <c r="N46">
        <f t="shared" si="7"/>
        <v>0</v>
      </c>
      <c r="O46">
        <f t="shared" si="7"/>
        <v>0</v>
      </c>
      <c r="P46">
        <f t="shared" si="7"/>
        <v>0</v>
      </c>
      <c r="Q46">
        <f t="shared" si="7"/>
        <v>0</v>
      </c>
      <c r="R46">
        <f t="shared" si="7"/>
        <v>0</v>
      </c>
      <c r="S46">
        <f t="shared" si="7"/>
        <v>40</v>
      </c>
      <c r="T46">
        <f t="shared" si="7"/>
        <v>40</v>
      </c>
      <c r="U46">
        <f t="shared" si="7"/>
        <v>0</v>
      </c>
      <c r="V46">
        <f t="shared" si="7"/>
        <v>0</v>
      </c>
      <c r="W46">
        <f t="shared" si="7"/>
        <v>0</v>
      </c>
    </row>
    <row r="47" spans="1:43" x14ac:dyDescent="0.25">
      <c r="A47" s="9"/>
      <c r="B47" t="s">
        <v>38</v>
      </c>
      <c r="C47">
        <f>SUM(C13,C16,C21)</f>
        <v>0</v>
      </c>
      <c r="D47">
        <f t="shared" ref="D47:W47" si="8">SUM(D13,D16,D21)</f>
        <v>0</v>
      </c>
      <c r="E47">
        <f t="shared" si="8"/>
        <v>0</v>
      </c>
      <c r="F47">
        <f t="shared" si="8"/>
        <v>0</v>
      </c>
      <c r="G47">
        <f t="shared" si="8"/>
        <v>0</v>
      </c>
      <c r="H47">
        <f t="shared" si="8"/>
        <v>0</v>
      </c>
      <c r="I47">
        <f t="shared" si="8"/>
        <v>0</v>
      </c>
      <c r="J47">
        <f t="shared" si="8"/>
        <v>30</v>
      </c>
      <c r="K47">
        <f t="shared" si="8"/>
        <v>30</v>
      </c>
      <c r="L47">
        <f t="shared" si="8"/>
        <v>0</v>
      </c>
      <c r="M47">
        <f t="shared" si="8"/>
        <v>25</v>
      </c>
      <c r="N47">
        <f t="shared" si="8"/>
        <v>0</v>
      </c>
      <c r="O47">
        <f t="shared" si="8"/>
        <v>0</v>
      </c>
      <c r="P47">
        <f t="shared" si="8"/>
        <v>0</v>
      </c>
      <c r="Q47">
        <f t="shared" si="8"/>
        <v>0</v>
      </c>
      <c r="R47">
        <f t="shared" si="8"/>
        <v>0</v>
      </c>
      <c r="S47">
        <f t="shared" si="8"/>
        <v>40</v>
      </c>
      <c r="T47">
        <f t="shared" si="8"/>
        <v>10</v>
      </c>
      <c r="U47">
        <f t="shared" si="8"/>
        <v>0</v>
      </c>
      <c r="V47">
        <f t="shared" si="8"/>
        <v>0</v>
      </c>
      <c r="W47">
        <f t="shared" si="8"/>
        <v>0</v>
      </c>
    </row>
    <row r="48" spans="1:43" x14ac:dyDescent="0.25">
      <c r="A48" s="9"/>
      <c r="B48" t="s">
        <v>39</v>
      </c>
      <c r="C48">
        <f>SUM(C14,C17,C22,C26)</f>
        <v>0</v>
      </c>
      <c r="D48">
        <f t="shared" ref="D48:W48" si="9">SUM(D14,D17,D22,D26)</f>
        <v>0</v>
      </c>
      <c r="E48">
        <f t="shared" si="9"/>
        <v>0</v>
      </c>
      <c r="F48">
        <f t="shared" si="9"/>
        <v>0</v>
      </c>
      <c r="G48">
        <f t="shared" si="9"/>
        <v>0</v>
      </c>
      <c r="H48">
        <f t="shared" si="9"/>
        <v>0</v>
      </c>
      <c r="I48">
        <f t="shared" si="9"/>
        <v>0</v>
      </c>
      <c r="J48">
        <f t="shared" si="9"/>
        <v>20</v>
      </c>
      <c r="K48">
        <f t="shared" si="9"/>
        <v>20</v>
      </c>
      <c r="L48">
        <f t="shared" si="9"/>
        <v>0</v>
      </c>
      <c r="M48">
        <f t="shared" si="9"/>
        <v>20</v>
      </c>
      <c r="N48">
        <f t="shared" si="9"/>
        <v>0</v>
      </c>
      <c r="O48">
        <f t="shared" si="9"/>
        <v>0</v>
      </c>
      <c r="P48">
        <f t="shared" si="9"/>
        <v>0</v>
      </c>
      <c r="Q48">
        <f t="shared" si="9"/>
        <v>0</v>
      </c>
      <c r="R48">
        <f t="shared" si="9"/>
        <v>0</v>
      </c>
      <c r="S48">
        <f t="shared" si="9"/>
        <v>0</v>
      </c>
      <c r="T48">
        <f t="shared" si="9"/>
        <v>0</v>
      </c>
      <c r="U48">
        <f t="shared" si="9"/>
        <v>40</v>
      </c>
      <c r="V48">
        <f t="shared" si="9"/>
        <v>40</v>
      </c>
      <c r="W48">
        <f t="shared" si="9"/>
        <v>2</v>
      </c>
    </row>
    <row r="49" spans="1:23" x14ac:dyDescent="0.25">
      <c r="A49" s="9"/>
    </row>
    <row r="50" spans="1:23" x14ac:dyDescent="0.25">
      <c r="A50" s="9"/>
    </row>
    <row r="51" spans="1:23" x14ac:dyDescent="0.25">
      <c r="A51" s="9"/>
    </row>
    <row r="52" spans="1:23" x14ac:dyDescent="0.25">
      <c r="A52" s="9"/>
    </row>
    <row r="53" spans="1:23" x14ac:dyDescent="0.25">
      <c r="A53" s="9"/>
    </row>
    <row r="54" spans="1:23" x14ac:dyDescent="0.25">
      <c r="A54" s="9"/>
    </row>
    <row r="55" spans="1:23" x14ac:dyDescent="0.25">
      <c r="A55" s="9"/>
    </row>
    <row r="56" spans="1:23" x14ac:dyDescent="0.25">
      <c r="A56" s="9"/>
    </row>
    <row r="57" spans="1:23" x14ac:dyDescent="0.25">
      <c r="A57" s="9"/>
    </row>
    <row r="58" spans="1:23" x14ac:dyDescent="0.25">
      <c r="A58" s="9"/>
      <c r="C58" s="3"/>
      <c r="D58" s="3"/>
      <c r="E58" s="3"/>
      <c r="F58" s="3"/>
      <c r="G58" s="3"/>
      <c r="H58" s="3"/>
      <c r="I58" s="3"/>
      <c r="J58" s="3"/>
      <c r="K58" s="3"/>
      <c r="L58" s="3"/>
      <c r="M58" s="3"/>
      <c r="N58" s="3"/>
      <c r="O58" s="3"/>
      <c r="P58" s="3"/>
      <c r="Q58" s="3"/>
      <c r="R58" s="3"/>
    </row>
    <row r="61" spans="1:23" x14ac:dyDescent="0.25">
      <c r="A61" s="43" t="s">
        <v>43</v>
      </c>
      <c r="B61" s="3"/>
    </row>
    <row r="62" spans="1:23" x14ac:dyDescent="0.25">
      <c r="A62" s="43" t="s">
        <v>41</v>
      </c>
      <c r="B62" s="3" t="s">
        <v>10</v>
      </c>
      <c r="C62" s="3" t="s">
        <v>42</v>
      </c>
    </row>
    <row r="63" spans="1:23" x14ac:dyDescent="0.25">
      <c r="A63" s="44" t="s">
        <v>33</v>
      </c>
      <c r="B63" s="45">
        <v>80</v>
      </c>
      <c r="C63">
        <f>SUM(C42*80)</f>
        <v>1600</v>
      </c>
      <c r="D63">
        <f>SUM(D42*80)</f>
        <v>1200</v>
      </c>
      <c r="E63">
        <f>SUM(E42*80)</f>
        <v>1600</v>
      </c>
      <c r="F63">
        <f t="shared" ref="F63:W63" si="10">SUM(F42*80)</f>
        <v>800</v>
      </c>
      <c r="G63">
        <f t="shared" si="10"/>
        <v>400</v>
      </c>
      <c r="H63">
        <f t="shared" si="10"/>
        <v>400</v>
      </c>
      <c r="I63">
        <f t="shared" si="10"/>
        <v>400</v>
      </c>
      <c r="J63">
        <f t="shared" si="10"/>
        <v>0</v>
      </c>
      <c r="K63">
        <f t="shared" si="10"/>
        <v>0</v>
      </c>
      <c r="L63">
        <f t="shared" si="10"/>
        <v>0</v>
      </c>
      <c r="M63">
        <f t="shared" si="10"/>
        <v>0</v>
      </c>
      <c r="N63">
        <f t="shared" si="10"/>
        <v>0</v>
      </c>
      <c r="O63">
        <f t="shared" si="10"/>
        <v>0</v>
      </c>
      <c r="P63">
        <f t="shared" si="10"/>
        <v>0</v>
      </c>
      <c r="Q63">
        <f t="shared" si="10"/>
        <v>2400</v>
      </c>
      <c r="R63">
        <f t="shared" si="10"/>
        <v>2400</v>
      </c>
      <c r="S63">
        <f t="shared" si="10"/>
        <v>0</v>
      </c>
      <c r="T63">
        <f t="shared" si="10"/>
        <v>0</v>
      </c>
      <c r="U63">
        <f t="shared" si="10"/>
        <v>0</v>
      </c>
      <c r="V63">
        <f t="shared" si="10"/>
        <v>0</v>
      </c>
      <c r="W63">
        <f t="shared" si="10"/>
        <v>160</v>
      </c>
    </row>
    <row r="64" spans="1:23" x14ac:dyDescent="0.25">
      <c r="A64" s="44" t="s">
        <v>34</v>
      </c>
      <c r="B64" s="45">
        <v>90</v>
      </c>
      <c r="C64">
        <f>SUM(C43*90)</f>
        <v>900</v>
      </c>
      <c r="D64">
        <f>SUM(D43*90)</f>
        <v>1800</v>
      </c>
      <c r="E64">
        <f t="shared" ref="E64:W64" si="11">SUM(E43*90)</f>
        <v>1800</v>
      </c>
      <c r="F64">
        <f t="shared" si="11"/>
        <v>0</v>
      </c>
      <c r="G64">
        <f t="shared" si="11"/>
        <v>0</v>
      </c>
      <c r="H64">
        <f t="shared" si="11"/>
        <v>0</v>
      </c>
      <c r="I64">
        <f t="shared" si="11"/>
        <v>0</v>
      </c>
      <c r="J64">
        <f t="shared" si="11"/>
        <v>0</v>
      </c>
      <c r="K64">
        <f t="shared" si="11"/>
        <v>0</v>
      </c>
      <c r="L64">
        <f t="shared" si="11"/>
        <v>0</v>
      </c>
      <c r="M64">
        <f t="shared" si="11"/>
        <v>0</v>
      </c>
      <c r="N64">
        <f t="shared" si="11"/>
        <v>0</v>
      </c>
      <c r="O64">
        <f t="shared" si="11"/>
        <v>0</v>
      </c>
      <c r="P64">
        <f t="shared" si="11"/>
        <v>0</v>
      </c>
      <c r="Q64">
        <f t="shared" si="11"/>
        <v>0</v>
      </c>
      <c r="R64">
        <f t="shared" si="11"/>
        <v>0</v>
      </c>
      <c r="S64">
        <f t="shared" si="11"/>
        <v>0</v>
      </c>
      <c r="T64">
        <f t="shared" si="11"/>
        <v>0</v>
      </c>
      <c r="U64">
        <f t="shared" si="11"/>
        <v>0</v>
      </c>
      <c r="V64">
        <f t="shared" si="11"/>
        <v>0</v>
      </c>
      <c r="W64">
        <f t="shared" si="11"/>
        <v>0</v>
      </c>
    </row>
    <row r="65" spans="1:29" x14ac:dyDescent="0.25">
      <c r="A65" s="44" t="s">
        <v>35</v>
      </c>
      <c r="B65" s="45">
        <v>95</v>
      </c>
      <c r="C65">
        <f>SUM(C44*95)</f>
        <v>950</v>
      </c>
      <c r="D65">
        <f t="shared" ref="D65:W65" si="12">SUM(D44*95)</f>
        <v>1425</v>
      </c>
      <c r="E65">
        <f t="shared" si="12"/>
        <v>1900</v>
      </c>
      <c r="F65">
        <f t="shared" si="12"/>
        <v>0</v>
      </c>
      <c r="G65">
        <f t="shared" si="12"/>
        <v>0</v>
      </c>
      <c r="H65">
        <f t="shared" si="12"/>
        <v>0</v>
      </c>
      <c r="I65">
        <f t="shared" si="12"/>
        <v>0</v>
      </c>
      <c r="J65">
        <f t="shared" si="12"/>
        <v>0</v>
      </c>
      <c r="K65">
        <f t="shared" si="12"/>
        <v>0</v>
      </c>
      <c r="L65">
        <f t="shared" si="12"/>
        <v>0</v>
      </c>
      <c r="M65">
        <f t="shared" si="12"/>
        <v>0</v>
      </c>
      <c r="N65">
        <f t="shared" si="12"/>
        <v>0</v>
      </c>
      <c r="O65">
        <f t="shared" si="12"/>
        <v>0</v>
      </c>
      <c r="P65">
        <f t="shared" si="12"/>
        <v>0</v>
      </c>
      <c r="Q65">
        <f t="shared" si="12"/>
        <v>0</v>
      </c>
      <c r="R65">
        <f t="shared" si="12"/>
        <v>0</v>
      </c>
      <c r="S65">
        <f t="shared" si="12"/>
        <v>0</v>
      </c>
      <c r="T65">
        <f t="shared" si="12"/>
        <v>0</v>
      </c>
      <c r="U65">
        <f t="shared" si="12"/>
        <v>0</v>
      </c>
      <c r="V65">
        <f t="shared" si="12"/>
        <v>0</v>
      </c>
      <c r="W65">
        <f t="shared" si="12"/>
        <v>0</v>
      </c>
    </row>
    <row r="66" spans="1:29" x14ac:dyDescent="0.25">
      <c r="A66" s="44" t="s">
        <v>36</v>
      </c>
      <c r="B66" s="45">
        <v>60</v>
      </c>
      <c r="C66">
        <f>SUM(C45*60)</f>
        <v>0</v>
      </c>
      <c r="D66">
        <f t="shared" ref="D66:W66" si="13">SUM(D45*60)</f>
        <v>0</v>
      </c>
      <c r="E66">
        <f t="shared" si="13"/>
        <v>0</v>
      </c>
      <c r="F66">
        <f t="shared" si="13"/>
        <v>0</v>
      </c>
      <c r="G66">
        <f t="shared" si="13"/>
        <v>1200</v>
      </c>
      <c r="H66">
        <f t="shared" si="13"/>
        <v>1200</v>
      </c>
      <c r="I66">
        <f t="shared" si="13"/>
        <v>300</v>
      </c>
      <c r="J66">
        <f t="shared" si="13"/>
        <v>1800</v>
      </c>
      <c r="K66">
        <f t="shared" si="13"/>
        <v>1800</v>
      </c>
      <c r="L66">
        <f t="shared" si="13"/>
        <v>0</v>
      </c>
      <c r="M66">
        <f t="shared" si="13"/>
        <v>0</v>
      </c>
      <c r="N66">
        <f t="shared" si="13"/>
        <v>2400</v>
      </c>
      <c r="O66">
        <f t="shared" si="13"/>
        <v>2400</v>
      </c>
      <c r="P66">
        <f t="shared" si="13"/>
        <v>2400</v>
      </c>
      <c r="Q66">
        <f t="shared" si="13"/>
        <v>0</v>
      </c>
      <c r="R66">
        <f t="shared" si="13"/>
        <v>0</v>
      </c>
      <c r="S66">
        <f t="shared" si="13"/>
        <v>0</v>
      </c>
      <c r="T66">
        <f t="shared" si="13"/>
        <v>0</v>
      </c>
      <c r="U66">
        <f t="shared" si="13"/>
        <v>0</v>
      </c>
      <c r="V66">
        <f t="shared" si="13"/>
        <v>0</v>
      </c>
      <c r="W66">
        <f t="shared" si="13"/>
        <v>120</v>
      </c>
    </row>
    <row r="67" spans="1:29" x14ac:dyDescent="0.25">
      <c r="A67" s="44" t="s">
        <v>37</v>
      </c>
      <c r="B67" s="45">
        <v>65</v>
      </c>
      <c r="C67">
        <f>SUM(C46*65)</f>
        <v>0</v>
      </c>
      <c r="D67">
        <f t="shared" ref="D67:W67" si="14">SUM(D46*65)</f>
        <v>0</v>
      </c>
      <c r="E67">
        <f t="shared" si="14"/>
        <v>0</v>
      </c>
      <c r="F67">
        <f t="shared" si="14"/>
        <v>0</v>
      </c>
      <c r="G67">
        <f t="shared" si="14"/>
        <v>1300</v>
      </c>
      <c r="H67">
        <f t="shared" si="14"/>
        <v>1300</v>
      </c>
      <c r="I67">
        <f t="shared" si="14"/>
        <v>1300</v>
      </c>
      <c r="J67">
        <f t="shared" si="14"/>
        <v>1300</v>
      </c>
      <c r="K67">
        <f t="shared" si="14"/>
        <v>1300</v>
      </c>
      <c r="L67">
        <f t="shared" si="14"/>
        <v>0</v>
      </c>
      <c r="M67">
        <f t="shared" si="14"/>
        <v>1625</v>
      </c>
      <c r="N67">
        <f t="shared" si="14"/>
        <v>0</v>
      </c>
      <c r="O67">
        <f t="shared" si="14"/>
        <v>0</v>
      </c>
      <c r="P67">
        <f t="shared" si="14"/>
        <v>0</v>
      </c>
      <c r="Q67">
        <f t="shared" si="14"/>
        <v>0</v>
      </c>
      <c r="R67">
        <f t="shared" si="14"/>
        <v>0</v>
      </c>
      <c r="S67">
        <f t="shared" si="14"/>
        <v>2600</v>
      </c>
      <c r="T67">
        <f t="shared" si="14"/>
        <v>2600</v>
      </c>
      <c r="U67">
        <f t="shared" si="14"/>
        <v>0</v>
      </c>
      <c r="V67">
        <f t="shared" si="14"/>
        <v>0</v>
      </c>
      <c r="W67">
        <f t="shared" si="14"/>
        <v>0</v>
      </c>
    </row>
    <row r="68" spans="1:29" ht="15.75" thickBot="1" x14ac:dyDescent="0.3">
      <c r="A68" s="44" t="s">
        <v>38</v>
      </c>
      <c r="B68" s="45">
        <v>70</v>
      </c>
      <c r="C68">
        <f>SUM(C47*70)</f>
        <v>0</v>
      </c>
      <c r="D68">
        <f t="shared" ref="D68:W68" si="15">SUM(D47*70)</f>
        <v>0</v>
      </c>
      <c r="E68">
        <f t="shared" si="15"/>
        <v>0</v>
      </c>
      <c r="F68">
        <f t="shared" si="15"/>
        <v>0</v>
      </c>
      <c r="G68">
        <f t="shared" si="15"/>
        <v>0</v>
      </c>
      <c r="H68">
        <f t="shared" si="15"/>
        <v>0</v>
      </c>
      <c r="I68">
        <f t="shared" si="15"/>
        <v>0</v>
      </c>
      <c r="J68">
        <f t="shared" si="15"/>
        <v>2100</v>
      </c>
      <c r="K68">
        <f t="shared" si="15"/>
        <v>2100</v>
      </c>
      <c r="L68">
        <f t="shared" si="15"/>
        <v>0</v>
      </c>
      <c r="M68">
        <f t="shared" si="15"/>
        <v>1750</v>
      </c>
      <c r="N68">
        <f t="shared" si="15"/>
        <v>0</v>
      </c>
      <c r="O68">
        <f t="shared" si="15"/>
        <v>0</v>
      </c>
      <c r="P68">
        <f t="shared" si="15"/>
        <v>0</v>
      </c>
      <c r="Q68">
        <f t="shared" si="15"/>
        <v>0</v>
      </c>
      <c r="R68">
        <f t="shared" si="15"/>
        <v>0</v>
      </c>
      <c r="S68">
        <f t="shared" si="15"/>
        <v>2800</v>
      </c>
      <c r="T68">
        <f t="shared" si="15"/>
        <v>700</v>
      </c>
      <c r="U68">
        <f t="shared" si="15"/>
        <v>0</v>
      </c>
      <c r="V68">
        <f t="shared" si="15"/>
        <v>0</v>
      </c>
      <c r="W68">
        <f t="shared" si="15"/>
        <v>0</v>
      </c>
    </row>
    <row r="69" spans="1:29" x14ac:dyDescent="0.25">
      <c r="A69" s="44" t="s">
        <v>39</v>
      </c>
      <c r="B69" s="45">
        <v>95</v>
      </c>
      <c r="C69">
        <f>SUM(C48*95)</f>
        <v>0</v>
      </c>
      <c r="D69">
        <f t="shared" ref="D69:W69" si="16">SUM(D48*95)</f>
        <v>0</v>
      </c>
      <c r="E69">
        <f t="shared" si="16"/>
        <v>0</v>
      </c>
      <c r="F69">
        <f t="shared" si="16"/>
        <v>0</v>
      </c>
      <c r="G69">
        <f t="shared" si="16"/>
        <v>0</v>
      </c>
      <c r="H69">
        <f t="shared" si="16"/>
        <v>0</v>
      </c>
      <c r="I69">
        <f t="shared" si="16"/>
        <v>0</v>
      </c>
      <c r="J69">
        <f t="shared" si="16"/>
        <v>1900</v>
      </c>
      <c r="K69">
        <f t="shared" si="16"/>
        <v>1900</v>
      </c>
      <c r="L69">
        <f t="shared" si="16"/>
        <v>0</v>
      </c>
      <c r="M69">
        <f t="shared" si="16"/>
        <v>1900</v>
      </c>
      <c r="N69">
        <f t="shared" si="16"/>
        <v>0</v>
      </c>
      <c r="O69">
        <f t="shared" si="16"/>
        <v>0</v>
      </c>
      <c r="P69">
        <f t="shared" si="16"/>
        <v>0</v>
      </c>
      <c r="Q69">
        <f t="shared" si="16"/>
        <v>0</v>
      </c>
      <c r="R69">
        <f t="shared" si="16"/>
        <v>0</v>
      </c>
      <c r="S69">
        <f t="shared" si="16"/>
        <v>0</v>
      </c>
      <c r="T69">
        <f t="shared" si="16"/>
        <v>0</v>
      </c>
      <c r="U69">
        <f t="shared" si="16"/>
        <v>3800</v>
      </c>
      <c r="V69">
        <f t="shared" si="16"/>
        <v>3800</v>
      </c>
      <c r="W69">
        <f t="shared" si="16"/>
        <v>190</v>
      </c>
      <c r="X69" s="46" t="s">
        <v>44</v>
      </c>
      <c r="Y69" s="47"/>
      <c r="Z69" s="47"/>
      <c r="AA69" s="47"/>
      <c r="AB69" s="47"/>
      <c r="AC69" s="48"/>
    </row>
    <row r="70" spans="1:29" ht="15.75" thickBot="1" x14ac:dyDescent="0.3">
      <c r="A70" s="43" t="s">
        <v>11</v>
      </c>
      <c r="C70" s="3">
        <f>SUM(C63:C69)</f>
        <v>3450</v>
      </c>
      <c r="D70" s="3">
        <f t="shared" ref="D70:W70" si="17">SUM(D63:D69)</f>
        <v>4425</v>
      </c>
      <c r="E70" s="3">
        <f t="shared" si="17"/>
        <v>5300</v>
      </c>
      <c r="F70" s="3">
        <f t="shared" si="17"/>
        <v>800</v>
      </c>
      <c r="G70" s="3">
        <f t="shared" si="17"/>
        <v>2900</v>
      </c>
      <c r="H70" s="3">
        <f t="shared" si="17"/>
        <v>2900</v>
      </c>
      <c r="I70" s="3">
        <f t="shared" si="17"/>
        <v>2000</v>
      </c>
      <c r="J70" s="3">
        <f t="shared" si="17"/>
        <v>7100</v>
      </c>
      <c r="K70" s="3">
        <f t="shared" si="17"/>
        <v>7100</v>
      </c>
      <c r="L70" s="3">
        <f t="shared" si="17"/>
        <v>0</v>
      </c>
      <c r="M70" s="3">
        <f t="shared" si="17"/>
        <v>5275</v>
      </c>
      <c r="N70" s="3">
        <f t="shared" si="17"/>
        <v>2400</v>
      </c>
      <c r="O70" s="3">
        <f t="shared" si="17"/>
        <v>2400</v>
      </c>
      <c r="P70" s="3">
        <f t="shared" si="17"/>
        <v>2400</v>
      </c>
      <c r="Q70" s="3">
        <f t="shared" si="17"/>
        <v>2400</v>
      </c>
      <c r="R70" s="3">
        <f t="shared" si="17"/>
        <v>2400</v>
      </c>
      <c r="S70" s="3">
        <f t="shared" si="17"/>
        <v>5400</v>
      </c>
      <c r="T70" s="3">
        <f t="shared" si="17"/>
        <v>3300</v>
      </c>
      <c r="U70" s="3">
        <f t="shared" si="17"/>
        <v>3800</v>
      </c>
      <c r="V70" s="3">
        <f t="shared" si="17"/>
        <v>3800</v>
      </c>
      <c r="W70" s="3">
        <f t="shared" si="17"/>
        <v>470</v>
      </c>
      <c r="X70" s="49">
        <f>SUM(C70:W70)</f>
        <v>70020</v>
      </c>
      <c r="Y70" s="50"/>
      <c r="Z70" s="50"/>
      <c r="AA70" s="50"/>
      <c r="AB70" s="50"/>
      <c r="AC70" s="51"/>
    </row>
    <row r="72" spans="1:29" x14ac:dyDescent="0.25">
      <c r="A72" s="44"/>
    </row>
    <row r="73" spans="1:29" x14ac:dyDescent="0.25">
      <c r="A73" s="44"/>
    </row>
    <row r="74" spans="1:29" x14ac:dyDescent="0.25">
      <c r="A74" s="44"/>
    </row>
    <row r="78" spans="1:29" x14ac:dyDescent="0.25">
      <c r="A78" s="9"/>
    </row>
    <row r="79" spans="1:29" x14ac:dyDescent="0.25">
      <c r="A79" s="9"/>
    </row>
    <row r="80" spans="1:29" x14ac:dyDescent="0.25">
      <c r="A80" s="44"/>
    </row>
    <row r="81" spans="1:18" x14ac:dyDescent="0.25">
      <c r="A81" s="44"/>
    </row>
    <row r="82" spans="1:18" x14ac:dyDescent="0.25">
      <c r="B82" s="3"/>
      <c r="C82" s="3"/>
      <c r="D82" s="3"/>
      <c r="E82" s="3"/>
      <c r="F82" s="3"/>
      <c r="G82" s="3"/>
      <c r="H82" s="3"/>
      <c r="I82" s="3"/>
      <c r="J82" s="3"/>
      <c r="K82" s="3"/>
      <c r="L82" s="3"/>
      <c r="M82" s="3"/>
      <c r="N82" s="3"/>
      <c r="O82" s="3"/>
      <c r="P82" s="3"/>
      <c r="Q82" s="3"/>
      <c r="R82" s="3"/>
    </row>
    <row r="83" spans="1:18" x14ac:dyDescent="0.25">
      <c r="A83" s="9"/>
    </row>
    <row r="84" spans="1:18" x14ac:dyDescent="0.25">
      <c r="A84" s="9"/>
    </row>
    <row r="85" spans="1:18" x14ac:dyDescent="0.25">
      <c r="A85" s="9"/>
    </row>
    <row r="86" spans="1:18" x14ac:dyDescent="0.25">
      <c r="A86" s="9"/>
    </row>
    <row r="87" spans="1:18" x14ac:dyDescent="0.25">
      <c r="A87" s="9"/>
    </row>
    <row r="88" spans="1:18" x14ac:dyDescent="0.25">
      <c r="A88" s="9"/>
    </row>
    <row r="89" spans="1:18" x14ac:dyDescent="0.25">
      <c r="A89" s="9"/>
    </row>
    <row r="90" spans="1:18" x14ac:dyDescent="0.25">
      <c r="A90" s="9"/>
    </row>
    <row r="91" spans="1:18" x14ac:dyDescent="0.25">
      <c r="A91" s="9"/>
    </row>
    <row r="92" spans="1:18" x14ac:dyDescent="0.25">
      <c r="A92" s="9"/>
    </row>
    <row r="93" spans="1:18" x14ac:dyDescent="0.25">
      <c r="A93" s="9"/>
    </row>
    <row r="94" spans="1:18" x14ac:dyDescent="0.25">
      <c r="A94" s="9"/>
    </row>
    <row r="95" spans="1:18" x14ac:dyDescent="0.25">
      <c r="A95" s="9"/>
    </row>
    <row r="96" spans="1:18" x14ac:dyDescent="0.25">
      <c r="A96" s="9"/>
    </row>
    <row r="97" spans="1:1" x14ac:dyDescent="0.25">
      <c r="A97" s="9"/>
    </row>
    <row r="98" spans="1:1" x14ac:dyDescent="0.25">
      <c r="A98" s="9"/>
    </row>
    <row r="99" spans="1:1" x14ac:dyDescent="0.25">
      <c r="A99" s="9"/>
    </row>
    <row r="100" spans="1:1" x14ac:dyDescent="0.25">
      <c r="A100" s="9"/>
    </row>
    <row r="101" spans="1:1" x14ac:dyDescent="0.25">
      <c r="A101" s="9"/>
    </row>
    <row r="102" spans="1:1" x14ac:dyDescent="0.25">
      <c r="A102" s="9"/>
    </row>
    <row r="103" spans="1:1" x14ac:dyDescent="0.25">
      <c r="A103" s="9"/>
    </row>
    <row r="104" spans="1:1" x14ac:dyDescent="0.25">
      <c r="A104" s="9"/>
    </row>
    <row r="105" spans="1:1" x14ac:dyDescent="0.25">
      <c r="A105" s="9"/>
    </row>
    <row r="106" spans="1:1" x14ac:dyDescent="0.25">
      <c r="A106" s="9"/>
    </row>
    <row r="107" spans="1:1" x14ac:dyDescent="0.25">
      <c r="A107" s="9"/>
    </row>
    <row r="108" spans="1:1" x14ac:dyDescent="0.25">
      <c r="A108" s="9"/>
    </row>
    <row r="109" spans="1:1" x14ac:dyDescent="0.25">
      <c r="A109" s="9"/>
    </row>
    <row r="110" spans="1:1" x14ac:dyDescent="0.25">
      <c r="A110" s="9"/>
    </row>
    <row r="111" spans="1:1" x14ac:dyDescent="0.25">
      <c r="A111" s="9"/>
    </row>
    <row r="112" spans="1:1" x14ac:dyDescent="0.25">
      <c r="A112" s="9"/>
    </row>
    <row r="113" spans="1:1" x14ac:dyDescent="0.25">
      <c r="A113" s="9"/>
    </row>
    <row r="114" spans="1:1" x14ac:dyDescent="0.25">
      <c r="A114" s="9"/>
    </row>
    <row r="115" spans="1:1" x14ac:dyDescent="0.25">
      <c r="A115" s="9"/>
    </row>
    <row r="116" spans="1:1" x14ac:dyDescent="0.25">
      <c r="A116" s="9"/>
    </row>
    <row r="117" spans="1:1" x14ac:dyDescent="0.25">
      <c r="A117" s="9"/>
    </row>
    <row r="118" spans="1:1" x14ac:dyDescent="0.25">
      <c r="A118" s="9"/>
    </row>
    <row r="119" spans="1:1" x14ac:dyDescent="0.25">
      <c r="A119" s="9"/>
    </row>
    <row r="120" spans="1:1" x14ac:dyDescent="0.25">
      <c r="A120" s="9"/>
    </row>
    <row r="121" spans="1:1" x14ac:dyDescent="0.25">
      <c r="A121" s="9"/>
    </row>
    <row r="122" spans="1:1" x14ac:dyDescent="0.25">
      <c r="A122" s="9"/>
    </row>
    <row r="123" spans="1:1" x14ac:dyDescent="0.25">
      <c r="A123" s="9"/>
    </row>
    <row r="124" spans="1:1" x14ac:dyDescent="0.25">
      <c r="A124" s="9"/>
    </row>
    <row r="125" spans="1:1" x14ac:dyDescent="0.25">
      <c r="A125" s="9"/>
    </row>
    <row r="126" spans="1:1" x14ac:dyDescent="0.25">
      <c r="A126" s="9"/>
    </row>
    <row r="127" spans="1:1" x14ac:dyDescent="0.25">
      <c r="A127" s="9"/>
    </row>
    <row r="128" spans="1:1" x14ac:dyDescent="0.25">
      <c r="A128" s="9"/>
    </row>
    <row r="129" spans="1:1" x14ac:dyDescent="0.25">
      <c r="A129" s="9"/>
    </row>
    <row r="130" spans="1:1" x14ac:dyDescent="0.25">
      <c r="A130" s="9"/>
    </row>
    <row r="131" spans="1:1" x14ac:dyDescent="0.25">
      <c r="A131" s="9"/>
    </row>
    <row r="132" spans="1:1" x14ac:dyDescent="0.25">
      <c r="A132" s="9"/>
    </row>
    <row r="133" spans="1:1" x14ac:dyDescent="0.25">
      <c r="A133" s="9"/>
    </row>
    <row r="134" spans="1:1" x14ac:dyDescent="0.25">
      <c r="A134" s="9"/>
    </row>
    <row r="135" spans="1:1" x14ac:dyDescent="0.25">
      <c r="A135" s="9"/>
    </row>
    <row r="136" spans="1:1" x14ac:dyDescent="0.25">
      <c r="A136" s="9"/>
    </row>
    <row r="137" spans="1:1" x14ac:dyDescent="0.25">
      <c r="A137" s="9"/>
    </row>
    <row r="138" spans="1:1" x14ac:dyDescent="0.25">
      <c r="A138" s="9"/>
    </row>
    <row r="139" spans="1:1" x14ac:dyDescent="0.25">
      <c r="A139" s="9"/>
    </row>
    <row r="140" spans="1:1" x14ac:dyDescent="0.25">
      <c r="A140" s="9"/>
    </row>
    <row r="141" spans="1:1" x14ac:dyDescent="0.25">
      <c r="A141" s="9"/>
    </row>
    <row r="142" spans="1:1" x14ac:dyDescent="0.25">
      <c r="A142" s="9"/>
    </row>
    <row r="143" spans="1:1" x14ac:dyDescent="0.25">
      <c r="A143" s="9"/>
    </row>
    <row r="144" spans="1:1" x14ac:dyDescent="0.25">
      <c r="A144" s="9"/>
    </row>
    <row r="145" spans="1:1" x14ac:dyDescent="0.25">
      <c r="A145" s="9"/>
    </row>
    <row r="146" spans="1:1" x14ac:dyDescent="0.25">
      <c r="A146" s="9"/>
    </row>
    <row r="147" spans="1:1" x14ac:dyDescent="0.25">
      <c r="A147" s="9"/>
    </row>
    <row r="148" spans="1:1" x14ac:dyDescent="0.25">
      <c r="A148" s="9"/>
    </row>
    <row r="149" spans="1:1" x14ac:dyDescent="0.25">
      <c r="A149" s="9"/>
    </row>
    <row r="150" spans="1:1" x14ac:dyDescent="0.25">
      <c r="A150" s="9"/>
    </row>
    <row r="151" spans="1:1" x14ac:dyDescent="0.25">
      <c r="A151" s="9"/>
    </row>
    <row r="152" spans="1:1" x14ac:dyDescent="0.25">
      <c r="A152" s="9"/>
    </row>
    <row r="153" spans="1:1" x14ac:dyDescent="0.25">
      <c r="A153" s="9"/>
    </row>
    <row r="154" spans="1:1" x14ac:dyDescent="0.25">
      <c r="A154" s="9"/>
    </row>
    <row r="155" spans="1:1" x14ac:dyDescent="0.25">
      <c r="A155" s="9"/>
    </row>
    <row r="156" spans="1:1" x14ac:dyDescent="0.25">
      <c r="A156" s="9"/>
    </row>
    <row r="157" spans="1:1" x14ac:dyDescent="0.25">
      <c r="A157" s="9"/>
    </row>
    <row r="158" spans="1:1" x14ac:dyDescent="0.25">
      <c r="A158" s="9"/>
    </row>
    <row r="159" spans="1:1" x14ac:dyDescent="0.25">
      <c r="A159" s="9"/>
    </row>
    <row r="160" spans="1:1" x14ac:dyDescent="0.25">
      <c r="A160" s="9"/>
    </row>
    <row r="161" spans="1:1" x14ac:dyDescent="0.25">
      <c r="A161" s="9"/>
    </row>
    <row r="162" spans="1:1" x14ac:dyDescent="0.25">
      <c r="A162" s="9"/>
    </row>
    <row r="163" spans="1:1" x14ac:dyDescent="0.25">
      <c r="A163" s="9"/>
    </row>
    <row r="164" spans="1:1" x14ac:dyDescent="0.25">
      <c r="A164" s="9"/>
    </row>
    <row r="165" spans="1:1" x14ac:dyDescent="0.25">
      <c r="A165" s="9"/>
    </row>
    <row r="166" spans="1:1" x14ac:dyDescent="0.25">
      <c r="A166" s="9"/>
    </row>
    <row r="167" spans="1:1" x14ac:dyDescent="0.25">
      <c r="A167" s="9"/>
    </row>
    <row r="168" spans="1:1" x14ac:dyDescent="0.25">
      <c r="A168" s="9"/>
    </row>
    <row r="169" spans="1:1" x14ac:dyDescent="0.25">
      <c r="A169" s="9"/>
    </row>
    <row r="170" spans="1:1" x14ac:dyDescent="0.25">
      <c r="A170" s="9"/>
    </row>
    <row r="171" spans="1:1" x14ac:dyDescent="0.25">
      <c r="A171" s="9"/>
    </row>
    <row r="172" spans="1:1" x14ac:dyDescent="0.25">
      <c r="A172" s="9"/>
    </row>
    <row r="173" spans="1:1" x14ac:dyDescent="0.25">
      <c r="A173" s="9"/>
    </row>
    <row r="174" spans="1:1" x14ac:dyDescent="0.25">
      <c r="A174" s="9"/>
    </row>
    <row r="175" spans="1:1" x14ac:dyDescent="0.25">
      <c r="A175" s="9"/>
    </row>
    <row r="176" spans="1:1" x14ac:dyDescent="0.25">
      <c r="A176" s="9"/>
    </row>
    <row r="177" spans="1:1" x14ac:dyDescent="0.25">
      <c r="A177" s="9"/>
    </row>
    <row r="178" spans="1:1" x14ac:dyDescent="0.25">
      <c r="A178" s="9"/>
    </row>
    <row r="179" spans="1:1" x14ac:dyDescent="0.25">
      <c r="A179" s="9"/>
    </row>
    <row r="180" spans="1:1" x14ac:dyDescent="0.25">
      <c r="A180" s="9"/>
    </row>
    <row r="181" spans="1:1" x14ac:dyDescent="0.25">
      <c r="A181" s="9"/>
    </row>
    <row r="182" spans="1:1" x14ac:dyDescent="0.25">
      <c r="A182" s="9"/>
    </row>
    <row r="183" spans="1:1" x14ac:dyDescent="0.25">
      <c r="A183" s="9"/>
    </row>
    <row r="184" spans="1:1" x14ac:dyDescent="0.25">
      <c r="A184" s="9"/>
    </row>
    <row r="185" spans="1:1" x14ac:dyDescent="0.25">
      <c r="A185" s="9"/>
    </row>
    <row r="186" spans="1:1" x14ac:dyDescent="0.25">
      <c r="A186" s="9"/>
    </row>
    <row r="187" spans="1:1" x14ac:dyDescent="0.25">
      <c r="A187" s="9"/>
    </row>
    <row r="188" spans="1:1" x14ac:dyDescent="0.25">
      <c r="A188" s="9"/>
    </row>
    <row r="189" spans="1:1" x14ac:dyDescent="0.25">
      <c r="A189" s="9"/>
    </row>
    <row r="190" spans="1:1" x14ac:dyDescent="0.25">
      <c r="A190" s="9"/>
    </row>
    <row r="191" spans="1:1" x14ac:dyDescent="0.25">
      <c r="A191" s="9"/>
    </row>
    <row r="192" spans="1:1" x14ac:dyDescent="0.25">
      <c r="A192" s="9"/>
    </row>
    <row r="193" spans="1:1" x14ac:dyDescent="0.25">
      <c r="A193" s="9"/>
    </row>
    <row r="194" spans="1:1" x14ac:dyDescent="0.25">
      <c r="A194" s="9"/>
    </row>
    <row r="195" spans="1:1" x14ac:dyDescent="0.25">
      <c r="A195" s="9"/>
    </row>
    <row r="196" spans="1:1" x14ac:dyDescent="0.25">
      <c r="A196" s="9"/>
    </row>
    <row r="197" spans="1:1" x14ac:dyDescent="0.25">
      <c r="A197" s="9"/>
    </row>
    <row r="198" spans="1:1" x14ac:dyDescent="0.25">
      <c r="A198" s="9"/>
    </row>
    <row r="199" spans="1:1" x14ac:dyDescent="0.25">
      <c r="A199" s="9"/>
    </row>
    <row r="200" spans="1:1" x14ac:dyDescent="0.25">
      <c r="A200" s="9"/>
    </row>
    <row r="201" spans="1:1" x14ac:dyDescent="0.25">
      <c r="A201" s="9"/>
    </row>
    <row r="202" spans="1:1" x14ac:dyDescent="0.25">
      <c r="A202" s="9"/>
    </row>
    <row r="203" spans="1:1" x14ac:dyDescent="0.25">
      <c r="A203" s="9"/>
    </row>
    <row r="204" spans="1:1" x14ac:dyDescent="0.25">
      <c r="A204" s="9"/>
    </row>
    <row r="205" spans="1:1" x14ac:dyDescent="0.25">
      <c r="A205" s="9"/>
    </row>
    <row r="206" spans="1:1" x14ac:dyDescent="0.25">
      <c r="A206" s="9"/>
    </row>
    <row r="207" spans="1:1" x14ac:dyDescent="0.25">
      <c r="A207" s="9"/>
    </row>
    <row r="208" spans="1:1" x14ac:dyDescent="0.25">
      <c r="A208" s="9"/>
    </row>
    <row r="209" spans="1:1" x14ac:dyDescent="0.25">
      <c r="A209" s="9"/>
    </row>
    <row r="210" spans="1:1" x14ac:dyDescent="0.25">
      <c r="A210" s="9"/>
    </row>
    <row r="211" spans="1:1" x14ac:dyDescent="0.25">
      <c r="A211" s="9"/>
    </row>
    <row r="212" spans="1:1" x14ac:dyDescent="0.25">
      <c r="A212" s="9"/>
    </row>
    <row r="213" spans="1:1" x14ac:dyDescent="0.25">
      <c r="A213" s="9"/>
    </row>
    <row r="214" spans="1:1" x14ac:dyDescent="0.25">
      <c r="A214" s="9"/>
    </row>
    <row r="215" spans="1:1" x14ac:dyDescent="0.25">
      <c r="A215" s="9"/>
    </row>
    <row r="216" spans="1:1" x14ac:dyDescent="0.25">
      <c r="A216" s="9"/>
    </row>
    <row r="217" spans="1:1" x14ac:dyDescent="0.25">
      <c r="A217" s="9"/>
    </row>
    <row r="218" spans="1:1" x14ac:dyDescent="0.25">
      <c r="A218" s="9"/>
    </row>
    <row r="219" spans="1:1" x14ac:dyDescent="0.25">
      <c r="A219" s="9"/>
    </row>
    <row r="220" spans="1:1" x14ac:dyDescent="0.25">
      <c r="A220" s="9"/>
    </row>
    <row r="221" spans="1:1" x14ac:dyDescent="0.25">
      <c r="A221" s="9"/>
    </row>
    <row r="222" spans="1:1" x14ac:dyDescent="0.25">
      <c r="A222" s="9"/>
    </row>
    <row r="223" spans="1:1" x14ac:dyDescent="0.25">
      <c r="A223" s="9"/>
    </row>
    <row r="224" spans="1:1" x14ac:dyDescent="0.25">
      <c r="A224" s="9"/>
    </row>
    <row r="225" spans="1:1" x14ac:dyDescent="0.25">
      <c r="A225" s="9"/>
    </row>
    <row r="226" spans="1:1" x14ac:dyDescent="0.25">
      <c r="A226" s="9"/>
    </row>
    <row r="227" spans="1:1" x14ac:dyDescent="0.25">
      <c r="A227" s="9"/>
    </row>
    <row r="228" spans="1:1" x14ac:dyDescent="0.25">
      <c r="A228" s="9"/>
    </row>
    <row r="229" spans="1:1" x14ac:dyDescent="0.25">
      <c r="A229" s="9"/>
    </row>
    <row r="230" spans="1:1" x14ac:dyDescent="0.25">
      <c r="A230" s="9"/>
    </row>
    <row r="231" spans="1:1" x14ac:dyDescent="0.25">
      <c r="A231" s="9"/>
    </row>
    <row r="232" spans="1:1" x14ac:dyDescent="0.25">
      <c r="A232" s="9"/>
    </row>
    <row r="233" spans="1:1" x14ac:dyDescent="0.25">
      <c r="A233" s="9"/>
    </row>
    <row r="234" spans="1:1" x14ac:dyDescent="0.25">
      <c r="A234" s="9"/>
    </row>
    <row r="235" spans="1:1" x14ac:dyDescent="0.25">
      <c r="A235" s="9"/>
    </row>
    <row r="236" spans="1:1" x14ac:dyDescent="0.25">
      <c r="A236" s="9"/>
    </row>
    <row r="237" spans="1:1" x14ac:dyDescent="0.25">
      <c r="A237" s="9"/>
    </row>
    <row r="238" spans="1:1" x14ac:dyDescent="0.25">
      <c r="A238" s="9"/>
    </row>
    <row r="239" spans="1:1" x14ac:dyDescent="0.25">
      <c r="A239" s="9"/>
    </row>
    <row r="240" spans="1:1" x14ac:dyDescent="0.25">
      <c r="A240" s="9"/>
    </row>
    <row r="241" spans="1:1" x14ac:dyDescent="0.25">
      <c r="A241" s="9"/>
    </row>
    <row r="242" spans="1:1" x14ac:dyDescent="0.25">
      <c r="A242" s="9"/>
    </row>
    <row r="243" spans="1:1" x14ac:dyDescent="0.25">
      <c r="A243" s="9"/>
    </row>
    <row r="244" spans="1:1" x14ac:dyDescent="0.25">
      <c r="A244" s="9"/>
    </row>
    <row r="245" spans="1:1" x14ac:dyDescent="0.25">
      <c r="A245" s="9"/>
    </row>
    <row r="246" spans="1:1" x14ac:dyDescent="0.25">
      <c r="A246" s="9"/>
    </row>
    <row r="247" spans="1:1" x14ac:dyDescent="0.25">
      <c r="A247" s="9"/>
    </row>
    <row r="248" spans="1:1" x14ac:dyDescent="0.25">
      <c r="A248" s="9"/>
    </row>
    <row r="249" spans="1:1" x14ac:dyDescent="0.25">
      <c r="A249" s="9"/>
    </row>
    <row r="250" spans="1:1" x14ac:dyDescent="0.25">
      <c r="A250" s="9"/>
    </row>
    <row r="251" spans="1:1" x14ac:dyDescent="0.25">
      <c r="A251" s="9"/>
    </row>
    <row r="252" spans="1:1" x14ac:dyDescent="0.25">
      <c r="A252" s="9"/>
    </row>
    <row r="253" spans="1:1" x14ac:dyDescent="0.25">
      <c r="A253" s="9"/>
    </row>
    <row r="254" spans="1:1" x14ac:dyDescent="0.25">
      <c r="A254" s="9"/>
    </row>
    <row r="255" spans="1:1" x14ac:dyDescent="0.25">
      <c r="A255" s="9"/>
    </row>
    <row r="256" spans="1:1" x14ac:dyDescent="0.25">
      <c r="A256" s="9"/>
    </row>
    <row r="257" spans="1:1" x14ac:dyDescent="0.25">
      <c r="A257" s="9"/>
    </row>
    <row r="258" spans="1:1" x14ac:dyDescent="0.25">
      <c r="A258" s="9"/>
    </row>
    <row r="259" spans="1:1" x14ac:dyDescent="0.25">
      <c r="A259" s="9"/>
    </row>
    <row r="260" spans="1:1" x14ac:dyDescent="0.25">
      <c r="A260" s="9"/>
    </row>
    <row r="261" spans="1:1" x14ac:dyDescent="0.25">
      <c r="A261" s="9"/>
    </row>
    <row r="262" spans="1:1" x14ac:dyDescent="0.25">
      <c r="A262" s="9"/>
    </row>
    <row r="263" spans="1:1" x14ac:dyDescent="0.25">
      <c r="A263" s="9"/>
    </row>
    <row r="264" spans="1:1" x14ac:dyDescent="0.25">
      <c r="A264" s="9"/>
    </row>
    <row r="265" spans="1:1" x14ac:dyDescent="0.25">
      <c r="A265" s="9"/>
    </row>
    <row r="266" spans="1:1" x14ac:dyDescent="0.25">
      <c r="A266" s="9"/>
    </row>
    <row r="267" spans="1:1" x14ac:dyDescent="0.25">
      <c r="A267" s="9"/>
    </row>
    <row r="268" spans="1:1" x14ac:dyDescent="0.25">
      <c r="A268" s="9"/>
    </row>
    <row r="269" spans="1:1" x14ac:dyDescent="0.25">
      <c r="A269" s="9"/>
    </row>
    <row r="270" spans="1:1" x14ac:dyDescent="0.25">
      <c r="A270" s="9"/>
    </row>
    <row r="271" spans="1:1" x14ac:dyDescent="0.25">
      <c r="A271" s="9"/>
    </row>
    <row r="272" spans="1:1" x14ac:dyDescent="0.25">
      <c r="A272" s="9"/>
    </row>
    <row r="273" spans="1:1" x14ac:dyDescent="0.25">
      <c r="A273" s="9"/>
    </row>
    <row r="274" spans="1:1" x14ac:dyDescent="0.25">
      <c r="A274" s="9"/>
    </row>
    <row r="275" spans="1:1" x14ac:dyDescent="0.25">
      <c r="A275" s="9"/>
    </row>
    <row r="276" spans="1:1" x14ac:dyDescent="0.25">
      <c r="A276" s="9"/>
    </row>
    <row r="277" spans="1:1" x14ac:dyDescent="0.25">
      <c r="A277" s="9"/>
    </row>
    <row r="278" spans="1:1" x14ac:dyDescent="0.25">
      <c r="A278" s="9"/>
    </row>
    <row r="279" spans="1:1" x14ac:dyDescent="0.25">
      <c r="A279" s="9"/>
    </row>
    <row r="280" spans="1:1" x14ac:dyDescent="0.25">
      <c r="A280" s="9"/>
    </row>
    <row r="281" spans="1:1" x14ac:dyDescent="0.25">
      <c r="A281" s="9"/>
    </row>
    <row r="282" spans="1:1" x14ac:dyDescent="0.25">
      <c r="A282" s="9"/>
    </row>
    <row r="283" spans="1:1" x14ac:dyDescent="0.25">
      <c r="A283" s="9"/>
    </row>
    <row r="284" spans="1:1" x14ac:dyDescent="0.25">
      <c r="A284" s="9"/>
    </row>
    <row r="285" spans="1:1" x14ac:dyDescent="0.25">
      <c r="A285" s="9"/>
    </row>
    <row r="286" spans="1:1" x14ac:dyDescent="0.25">
      <c r="A286" s="9"/>
    </row>
    <row r="287" spans="1:1" x14ac:dyDescent="0.25">
      <c r="A287" s="9"/>
    </row>
    <row r="288" spans="1:1" x14ac:dyDescent="0.25">
      <c r="A288" s="9"/>
    </row>
    <row r="289" spans="1:1" x14ac:dyDescent="0.25">
      <c r="A289" s="9"/>
    </row>
    <row r="290" spans="1:1" x14ac:dyDescent="0.25">
      <c r="A290" s="9"/>
    </row>
    <row r="291" spans="1:1" x14ac:dyDescent="0.25">
      <c r="A291" s="9"/>
    </row>
    <row r="292" spans="1:1" x14ac:dyDescent="0.25">
      <c r="A292" s="9"/>
    </row>
    <row r="293" spans="1:1" x14ac:dyDescent="0.25">
      <c r="A293" s="9"/>
    </row>
    <row r="294" spans="1:1" x14ac:dyDescent="0.25">
      <c r="A294" s="9"/>
    </row>
    <row r="295" spans="1:1" x14ac:dyDescent="0.25">
      <c r="A295" s="9"/>
    </row>
    <row r="296" spans="1:1" x14ac:dyDescent="0.25">
      <c r="A296" s="9"/>
    </row>
    <row r="297" spans="1:1" x14ac:dyDescent="0.25">
      <c r="A297" s="9"/>
    </row>
    <row r="298" spans="1:1" x14ac:dyDescent="0.25">
      <c r="A298" s="9"/>
    </row>
    <row r="299" spans="1:1" x14ac:dyDescent="0.25">
      <c r="A299" s="9"/>
    </row>
    <row r="300" spans="1:1" x14ac:dyDescent="0.25">
      <c r="A300" s="9"/>
    </row>
    <row r="301" spans="1:1" x14ac:dyDescent="0.25">
      <c r="A301" s="9"/>
    </row>
    <row r="302" spans="1:1" x14ac:dyDescent="0.25">
      <c r="A302" s="9"/>
    </row>
    <row r="303" spans="1:1" x14ac:dyDescent="0.25">
      <c r="A303" s="9"/>
    </row>
    <row r="304" spans="1:1" x14ac:dyDescent="0.25">
      <c r="A304" s="9"/>
    </row>
    <row r="305" spans="1:1" x14ac:dyDescent="0.25">
      <c r="A305" s="9"/>
    </row>
    <row r="306" spans="1:1" x14ac:dyDescent="0.25">
      <c r="A306" s="9"/>
    </row>
    <row r="307" spans="1:1" x14ac:dyDescent="0.25">
      <c r="A307" s="9"/>
    </row>
    <row r="308" spans="1:1" x14ac:dyDescent="0.25">
      <c r="A308" s="9"/>
    </row>
    <row r="309" spans="1:1" x14ac:dyDescent="0.25">
      <c r="A309" s="9"/>
    </row>
    <row r="310" spans="1:1" x14ac:dyDescent="0.25">
      <c r="A310" s="9"/>
    </row>
    <row r="311" spans="1:1" x14ac:dyDescent="0.25">
      <c r="A311" s="9"/>
    </row>
    <row r="312" spans="1:1" x14ac:dyDescent="0.25">
      <c r="A312" s="9"/>
    </row>
    <row r="313" spans="1:1" x14ac:dyDescent="0.25">
      <c r="A313" s="9"/>
    </row>
    <row r="314" spans="1:1" x14ac:dyDescent="0.25">
      <c r="A314" s="9"/>
    </row>
    <row r="315" spans="1:1" x14ac:dyDescent="0.25">
      <c r="A315" s="9"/>
    </row>
    <row r="316" spans="1:1" x14ac:dyDescent="0.25">
      <c r="A316" s="9"/>
    </row>
    <row r="317" spans="1:1" x14ac:dyDescent="0.25">
      <c r="A317" s="9"/>
    </row>
    <row r="318" spans="1:1" x14ac:dyDescent="0.25">
      <c r="A318" s="9"/>
    </row>
    <row r="319" spans="1:1" x14ac:dyDescent="0.25">
      <c r="A319" s="9"/>
    </row>
    <row r="320" spans="1:1" x14ac:dyDescent="0.25">
      <c r="A320" s="9"/>
    </row>
    <row r="321" spans="1:1" x14ac:dyDescent="0.25">
      <c r="A321" s="9"/>
    </row>
    <row r="322" spans="1:1" x14ac:dyDescent="0.25">
      <c r="A322" s="9"/>
    </row>
    <row r="323" spans="1:1" x14ac:dyDescent="0.25">
      <c r="A323" s="9"/>
    </row>
    <row r="324" spans="1:1" x14ac:dyDescent="0.25">
      <c r="A324" s="9"/>
    </row>
    <row r="325" spans="1:1" x14ac:dyDescent="0.25">
      <c r="A325" s="9"/>
    </row>
    <row r="326" spans="1:1" x14ac:dyDescent="0.25">
      <c r="A326" s="9"/>
    </row>
    <row r="327" spans="1:1" x14ac:dyDescent="0.25">
      <c r="A327" s="9"/>
    </row>
    <row r="328" spans="1:1" x14ac:dyDescent="0.25">
      <c r="A328" s="9"/>
    </row>
    <row r="329" spans="1:1" x14ac:dyDescent="0.25">
      <c r="A329" s="9"/>
    </row>
    <row r="330" spans="1:1" x14ac:dyDescent="0.25">
      <c r="A330" s="9"/>
    </row>
    <row r="331" spans="1:1" x14ac:dyDescent="0.25">
      <c r="A331" s="9"/>
    </row>
    <row r="332" spans="1:1" x14ac:dyDescent="0.25">
      <c r="A332" s="9"/>
    </row>
    <row r="333" spans="1:1" x14ac:dyDescent="0.25">
      <c r="A333" s="9"/>
    </row>
    <row r="334" spans="1:1" x14ac:dyDescent="0.25">
      <c r="A334" s="9"/>
    </row>
    <row r="335" spans="1:1" x14ac:dyDescent="0.25">
      <c r="A335" s="9"/>
    </row>
    <row r="336" spans="1:1" x14ac:dyDescent="0.25">
      <c r="A336" s="9"/>
    </row>
    <row r="337" spans="1:1" x14ac:dyDescent="0.25">
      <c r="A337" s="9"/>
    </row>
    <row r="338" spans="1:1" x14ac:dyDescent="0.25">
      <c r="A338" s="9"/>
    </row>
    <row r="339" spans="1:1" x14ac:dyDescent="0.25">
      <c r="A339" s="9"/>
    </row>
    <row r="340" spans="1:1" x14ac:dyDescent="0.25">
      <c r="A340" s="9"/>
    </row>
    <row r="341" spans="1:1" x14ac:dyDescent="0.25">
      <c r="A341" s="9"/>
    </row>
    <row r="342" spans="1:1" x14ac:dyDescent="0.25">
      <c r="A342" s="9"/>
    </row>
    <row r="343" spans="1:1" x14ac:dyDescent="0.25">
      <c r="A343" s="9"/>
    </row>
    <row r="344" spans="1:1" x14ac:dyDescent="0.25">
      <c r="A344" s="9"/>
    </row>
    <row r="345" spans="1:1" x14ac:dyDescent="0.25">
      <c r="A345" s="9"/>
    </row>
    <row r="346" spans="1:1" x14ac:dyDescent="0.25">
      <c r="A346" s="9"/>
    </row>
    <row r="347" spans="1:1" x14ac:dyDescent="0.25">
      <c r="A347" s="9"/>
    </row>
    <row r="348" spans="1:1" x14ac:dyDescent="0.25">
      <c r="A348" s="9"/>
    </row>
    <row r="349" spans="1:1" x14ac:dyDescent="0.25">
      <c r="A349" s="9"/>
    </row>
    <row r="350" spans="1:1" x14ac:dyDescent="0.25">
      <c r="A350" s="9"/>
    </row>
    <row r="351" spans="1:1" x14ac:dyDescent="0.25">
      <c r="A351" s="9"/>
    </row>
    <row r="352" spans="1:1" x14ac:dyDescent="0.25">
      <c r="A352" s="9"/>
    </row>
    <row r="353" spans="1:1" x14ac:dyDescent="0.25">
      <c r="A353" s="9"/>
    </row>
    <row r="354" spans="1:1" x14ac:dyDescent="0.25">
      <c r="A354" s="9"/>
    </row>
    <row r="355" spans="1:1" x14ac:dyDescent="0.25">
      <c r="A355" s="9"/>
    </row>
    <row r="356" spans="1:1" x14ac:dyDescent="0.25">
      <c r="A356" s="9"/>
    </row>
    <row r="357" spans="1:1" x14ac:dyDescent="0.25">
      <c r="A357" s="9"/>
    </row>
    <row r="358" spans="1:1" x14ac:dyDescent="0.25">
      <c r="A358" s="9"/>
    </row>
    <row r="359" spans="1:1" x14ac:dyDescent="0.25">
      <c r="A359" s="9"/>
    </row>
    <row r="360" spans="1:1" x14ac:dyDescent="0.25">
      <c r="A360" s="9"/>
    </row>
    <row r="361" spans="1:1" x14ac:dyDescent="0.25">
      <c r="A361" s="9"/>
    </row>
    <row r="362" spans="1:1" x14ac:dyDescent="0.25">
      <c r="A362" s="9"/>
    </row>
    <row r="363" spans="1:1" x14ac:dyDescent="0.25">
      <c r="A363" s="9"/>
    </row>
    <row r="364" spans="1:1" x14ac:dyDescent="0.25">
      <c r="A364" s="9"/>
    </row>
    <row r="365" spans="1:1" x14ac:dyDescent="0.25">
      <c r="A365" s="9"/>
    </row>
    <row r="366" spans="1:1" x14ac:dyDescent="0.25">
      <c r="A366" s="9"/>
    </row>
    <row r="367" spans="1:1" x14ac:dyDescent="0.25">
      <c r="A367" s="9"/>
    </row>
    <row r="368" spans="1:1" x14ac:dyDescent="0.25">
      <c r="A368" s="9"/>
    </row>
    <row r="369" spans="1:1" x14ac:dyDescent="0.25">
      <c r="A369" s="9"/>
    </row>
    <row r="370" spans="1:1" x14ac:dyDescent="0.25">
      <c r="A370" s="9"/>
    </row>
    <row r="371" spans="1:1" x14ac:dyDescent="0.25">
      <c r="A371" s="9"/>
    </row>
    <row r="372" spans="1:1" x14ac:dyDescent="0.25">
      <c r="A372" s="9"/>
    </row>
    <row r="373" spans="1:1" x14ac:dyDescent="0.25">
      <c r="A373" s="9"/>
    </row>
    <row r="374" spans="1:1" x14ac:dyDescent="0.25">
      <c r="A374" s="9"/>
    </row>
    <row r="375" spans="1:1" x14ac:dyDescent="0.25">
      <c r="A375" s="9"/>
    </row>
    <row r="376" spans="1:1" x14ac:dyDescent="0.25">
      <c r="A376" s="9"/>
    </row>
    <row r="377" spans="1:1" x14ac:dyDescent="0.25">
      <c r="A377" s="9"/>
    </row>
    <row r="378" spans="1:1" x14ac:dyDescent="0.25">
      <c r="A378" s="9"/>
    </row>
    <row r="379" spans="1:1" x14ac:dyDescent="0.25">
      <c r="A379" s="9"/>
    </row>
    <row r="380" spans="1:1" x14ac:dyDescent="0.25">
      <c r="A380" s="9"/>
    </row>
    <row r="381" spans="1:1" x14ac:dyDescent="0.25">
      <c r="A381" s="9"/>
    </row>
    <row r="382" spans="1:1" x14ac:dyDescent="0.25">
      <c r="A382" s="9"/>
    </row>
    <row r="383" spans="1:1" x14ac:dyDescent="0.25">
      <c r="A383" s="9"/>
    </row>
    <row r="384" spans="1:1" x14ac:dyDescent="0.25">
      <c r="A384" s="9"/>
    </row>
    <row r="385" spans="1:1" x14ac:dyDescent="0.25">
      <c r="A385" s="9"/>
    </row>
    <row r="386" spans="1:1" x14ac:dyDescent="0.25">
      <c r="A386" s="9"/>
    </row>
    <row r="387" spans="1:1" x14ac:dyDescent="0.25">
      <c r="A387" s="9"/>
    </row>
    <row r="388" spans="1:1" x14ac:dyDescent="0.25">
      <c r="A388" s="9"/>
    </row>
    <row r="389" spans="1:1" x14ac:dyDescent="0.25">
      <c r="A389" s="9"/>
    </row>
    <row r="390" spans="1:1" x14ac:dyDescent="0.25">
      <c r="A390" s="9"/>
    </row>
    <row r="391" spans="1:1" x14ac:dyDescent="0.25">
      <c r="A391" s="9"/>
    </row>
    <row r="392" spans="1:1" x14ac:dyDescent="0.25">
      <c r="A392" s="9"/>
    </row>
    <row r="393" spans="1:1" x14ac:dyDescent="0.25">
      <c r="A393" s="9"/>
    </row>
    <row r="394" spans="1:1" x14ac:dyDescent="0.25">
      <c r="A394" s="9"/>
    </row>
    <row r="395" spans="1:1" x14ac:dyDescent="0.25">
      <c r="A395" s="9"/>
    </row>
    <row r="396" spans="1:1" x14ac:dyDescent="0.25">
      <c r="A396" s="9"/>
    </row>
    <row r="397" spans="1:1" x14ac:dyDescent="0.25">
      <c r="A397" s="9"/>
    </row>
    <row r="398" spans="1:1" x14ac:dyDescent="0.25">
      <c r="A398" s="9"/>
    </row>
    <row r="399" spans="1:1" x14ac:dyDescent="0.25">
      <c r="A399" s="9"/>
    </row>
    <row r="400" spans="1:1" x14ac:dyDescent="0.25">
      <c r="A400" s="9"/>
    </row>
    <row r="401" spans="1:1" x14ac:dyDescent="0.25">
      <c r="A401" s="9"/>
    </row>
    <row r="402" spans="1:1" x14ac:dyDescent="0.25">
      <c r="A402" s="9"/>
    </row>
    <row r="403" spans="1:1" x14ac:dyDescent="0.25">
      <c r="A403" s="9"/>
    </row>
    <row r="404" spans="1:1" x14ac:dyDescent="0.25">
      <c r="A404" s="9"/>
    </row>
    <row r="405" spans="1:1" x14ac:dyDescent="0.25">
      <c r="A405" s="9"/>
    </row>
    <row r="406" spans="1:1" x14ac:dyDescent="0.25">
      <c r="A406" s="9"/>
    </row>
    <row r="407" spans="1:1" x14ac:dyDescent="0.25">
      <c r="A407" s="9"/>
    </row>
    <row r="408" spans="1:1" x14ac:dyDescent="0.25">
      <c r="A408" s="9"/>
    </row>
    <row r="409" spans="1:1" x14ac:dyDescent="0.25">
      <c r="A409" s="9"/>
    </row>
    <row r="410" spans="1:1" x14ac:dyDescent="0.25">
      <c r="A410" s="9"/>
    </row>
    <row r="411" spans="1:1" x14ac:dyDescent="0.25">
      <c r="A411" s="9"/>
    </row>
    <row r="412" spans="1:1" x14ac:dyDescent="0.25">
      <c r="A412" s="9"/>
    </row>
    <row r="413" spans="1:1" x14ac:dyDescent="0.25">
      <c r="A413" s="9"/>
    </row>
    <row r="414" spans="1:1" x14ac:dyDescent="0.25">
      <c r="A414" s="9"/>
    </row>
    <row r="415" spans="1:1" x14ac:dyDescent="0.25">
      <c r="A415" s="9"/>
    </row>
    <row r="416" spans="1:1" x14ac:dyDescent="0.25">
      <c r="A416" s="9"/>
    </row>
    <row r="417" spans="1:1" x14ac:dyDescent="0.25">
      <c r="A417" s="9"/>
    </row>
    <row r="418" spans="1:1" x14ac:dyDescent="0.25">
      <c r="A418" s="9"/>
    </row>
    <row r="419" spans="1:1" x14ac:dyDescent="0.25">
      <c r="A419" s="9"/>
    </row>
    <row r="420" spans="1:1" x14ac:dyDescent="0.25">
      <c r="A420" s="9"/>
    </row>
    <row r="421" spans="1:1" x14ac:dyDescent="0.25">
      <c r="A421" s="9"/>
    </row>
    <row r="422" spans="1:1" x14ac:dyDescent="0.25">
      <c r="A422" s="9"/>
    </row>
    <row r="423" spans="1:1" x14ac:dyDescent="0.25">
      <c r="A423" s="9"/>
    </row>
    <row r="424" spans="1:1" x14ac:dyDescent="0.25">
      <c r="A424" s="9"/>
    </row>
    <row r="425" spans="1:1" x14ac:dyDescent="0.25">
      <c r="A425" s="9"/>
    </row>
    <row r="426" spans="1:1" x14ac:dyDescent="0.25">
      <c r="A426" s="9"/>
    </row>
    <row r="427" spans="1:1" x14ac:dyDescent="0.25">
      <c r="A427" s="9"/>
    </row>
    <row r="428" spans="1:1" x14ac:dyDescent="0.25">
      <c r="A428" s="9"/>
    </row>
    <row r="429" spans="1:1" x14ac:dyDescent="0.25">
      <c r="A429" s="9"/>
    </row>
    <row r="430" spans="1:1" x14ac:dyDescent="0.25">
      <c r="A430" s="9"/>
    </row>
    <row r="431" spans="1:1" x14ac:dyDescent="0.25">
      <c r="A431" s="9"/>
    </row>
    <row r="432" spans="1:1" x14ac:dyDescent="0.25">
      <c r="A432" s="9"/>
    </row>
    <row r="433" spans="1:1" x14ac:dyDescent="0.25">
      <c r="A433" s="9"/>
    </row>
    <row r="434" spans="1:1" x14ac:dyDescent="0.25">
      <c r="A434" s="9"/>
    </row>
    <row r="435" spans="1:1" x14ac:dyDescent="0.25">
      <c r="A435" s="9"/>
    </row>
    <row r="436" spans="1:1" x14ac:dyDescent="0.25">
      <c r="A436" s="9"/>
    </row>
    <row r="437" spans="1:1" x14ac:dyDescent="0.25">
      <c r="A437" s="9"/>
    </row>
    <row r="438" spans="1:1" x14ac:dyDescent="0.25">
      <c r="A438" s="9"/>
    </row>
    <row r="439" spans="1:1" x14ac:dyDescent="0.25">
      <c r="A439" s="9"/>
    </row>
    <row r="440" spans="1:1" x14ac:dyDescent="0.25">
      <c r="A440" s="9"/>
    </row>
    <row r="441" spans="1:1" x14ac:dyDescent="0.25">
      <c r="A441" s="9"/>
    </row>
    <row r="442" spans="1:1" x14ac:dyDescent="0.25">
      <c r="A442" s="9"/>
    </row>
    <row r="443" spans="1:1" x14ac:dyDescent="0.25">
      <c r="A443" s="9"/>
    </row>
    <row r="444" spans="1:1" x14ac:dyDescent="0.25">
      <c r="A444" s="9"/>
    </row>
    <row r="445" spans="1:1" x14ac:dyDescent="0.25">
      <c r="A445" s="9"/>
    </row>
    <row r="446" spans="1:1" x14ac:dyDescent="0.25">
      <c r="A446" s="9"/>
    </row>
    <row r="447" spans="1:1" x14ac:dyDescent="0.25">
      <c r="A447" s="9"/>
    </row>
    <row r="448" spans="1:1" x14ac:dyDescent="0.25">
      <c r="A448" s="9"/>
    </row>
    <row r="449" spans="1:1" x14ac:dyDescent="0.25">
      <c r="A449" s="9"/>
    </row>
    <row r="450" spans="1:1" x14ac:dyDescent="0.25">
      <c r="A450" s="9"/>
    </row>
    <row r="451" spans="1:1" x14ac:dyDescent="0.25">
      <c r="A451" s="9"/>
    </row>
    <row r="452" spans="1:1" x14ac:dyDescent="0.25">
      <c r="A452" s="9"/>
    </row>
    <row r="453" spans="1:1" x14ac:dyDescent="0.25">
      <c r="A453" s="9"/>
    </row>
    <row r="454" spans="1:1" x14ac:dyDescent="0.25">
      <c r="A454" s="9"/>
    </row>
    <row r="455" spans="1:1" x14ac:dyDescent="0.25">
      <c r="A455" s="9"/>
    </row>
    <row r="456" spans="1:1" x14ac:dyDescent="0.25">
      <c r="A456" s="9"/>
    </row>
    <row r="457" spans="1:1" x14ac:dyDescent="0.25">
      <c r="A457" s="9"/>
    </row>
    <row r="458" spans="1:1" x14ac:dyDescent="0.25">
      <c r="A458" s="9"/>
    </row>
    <row r="459" spans="1:1" x14ac:dyDescent="0.25">
      <c r="A459" s="9"/>
    </row>
    <row r="460" spans="1:1" x14ac:dyDescent="0.25">
      <c r="A460" s="9"/>
    </row>
    <row r="461" spans="1:1" x14ac:dyDescent="0.25">
      <c r="A461" s="9"/>
    </row>
    <row r="462" spans="1:1" x14ac:dyDescent="0.25">
      <c r="A462" s="9"/>
    </row>
    <row r="463" spans="1:1" x14ac:dyDescent="0.25">
      <c r="A463" s="9"/>
    </row>
    <row r="464" spans="1:1" x14ac:dyDescent="0.25">
      <c r="A464" s="9"/>
    </row>
    <row r="465" spans="1:1" x14ac:dyDescent="0.25">
      <c r="A465" s="9"/>
    </row>
    <row r="466" spans="1:1" x14ac:dyDescent="0.25">
      <c r="A466" s="9"/>
    </row>
    <row r="467" spans="1:1" x14ac:dyDescent="0.25">
      <c r="A467" s="9"/>
    </row>
    <row r="468" spans="1:1" x14ac:dyDescent="0.25">
      <c r="A468" s="9"/>
    </row>
    <row r="469" spans="1:1" x14ac:dyDescent="0.25">
      <c r="A469" s="9"/>
    </row>
    <row r="470" spans="1:1" x14ac:dyDescent="0.25">
      <c r="A470" s="9"/>
    </row>
    <row r="471" spans="1:1" x14ac:dyDescent="0.25">
      <c r="A471" s="9"/>
    </row>
    <row r="472" spans="1:1" x14ac:dyDescent="0.25">
      <c r="A472" s="9"/>
    </row>
    <row r="473" spans="1:1" x14ac:dyDescent="0.25">
      <c r="A473" s="9"/>
    </row>
    <row r="474" spans="1:1" x14ac:dyDescent="0.25">
      <c r="A474" s="9"/>
    </row>
    <row r="475" spans="1:1" x14ac:dyDescent="0.25">
      <c r="A475" s="9"/>
    </row>
    <row r="476" spans="1:1" x14ac:dyDescent="0.25">
      <c r="A476" s="9"/>
    </row>
    <row r="477" spans="1:1" x14ac:dyDescent="0.25">
      <c r="A477" s="9"/>
    </row>
    <row r="478" spans="1:1" x14ac:dyDescent="0.25">
      <c r="A478" s="9"/>
    </row>
    <row r="479" spans="1:1" x14ac:dyDescent="0.25">
      <c r="A479" s="9"/>
    </row>
    <row r="480" spans="1:1" x14ac:dyDescent="0.25">
      <c r="A480" s="9"/>
    </row>
    <row r="481" spans="1:1" x14ac:dyDescent="0.25">
      <c r="A481" s="9"/>
    </row>
    <row r="482" spans="1:1" x14ac:dyDescent="0.25">
      <c r="A482" s="9"/>
    </row>
    <row r="483" spans="1:1" x14ac:dyDescent="0.25">
      <c r="A483" s="9"/>
    </row>
    <row r="484" spans="1:1" x14ac:dyDescent="0.25">
      <c r="A484" s="9"/>
    </row>
    <row r="485" spans="1:1" x14ac:dyDescent="0.25">
      <c r="A485" s="9"/>
    </row>
    <row r="486" spans="1:1" x14ac:dyDescent="0.25">
      <c r="A486" s="9"/>
    </row>
    <row r="487" spans="1:1" x14ac:dyDescent="0.25">
      <c r="A487" s="9"/>
    </row>
    <row r="488" spans="1:1" x14ac:dyDescent="0.25">
      <c r="A488" s="9"/>
    </row>
    <row r="489" spans="1:1" x14ac:dyDescent="0.25">
      <c r="A489" s="9"/>
    </row>
    <row r="490" spans="1:1" x14ac:dyDescent="0.25">
      <c r="A490" s="9"/>
    </row>
    <row r="491" spans="1:1" x14ac:dyDescent="0.25">
      <c r="A491" s="9"/>
    </row>
    <row r="492" spans="1:1" x14ac:dyDescent="0.25">
      <c r="A492" s="9"/>
    </row>
    <row r="493" spans="1:1" x14ac:dyDescent="0.25">
      <c r="A493" s="9"/>
    </row>
    <row r="494" spans="1:1" x14ac:dyDescent="0.25">
      <c r="A494" s="9"/>
    </row>
    <row r="495" spans="1:1" x14ac:dyDescent="0.25">
      <c r="A495" s="9"/>
    </row>
    <row r="496" spans="1:1" x14ac:dyDescent="0.25">
      <c r="A496" s="9"/>
    </row>
  </sheetData>
  <conditionalFormatting sqref="C27:L27 X4:AP26 N27:AO27 AP27:AP32 Y28:AO36 P20:Q26 R22:R26 T23:T26">
    <cfRule type="cellIs" dxfId="41" priority="26" operator="greaterThan">
      <formula>0</formula>
    </cfRule>
  </conditionalFormatting>
  <conditionalFormatting sqref="X5:AP26">
    <cfRule type="cellIs" dxfId="40" priority="25" operator="greaterThan">
      <formula>0</formula>
    </cfRule>
  </conditionalFormatting>
  <conditionalFormatting sqref="X5:AP26">
    <cfRule type="cellIs" dxfId="39" priority="23" operator="greaterThan">
      <formula>0</formula>
    </cfRule>
  </conditionalFormatting>
  <conditionalFormatting sqref="V26:W26 U20:W25">
    <cfRule type="cellIs" dxfId="38" priority="6" operator="greaterThan">
      <formula>0</formula>
    </cfRule>
  </conditionalFormatting>
  <conditionalFormatting sqref="C27:AQ27 Y28:AQ36 P20:Q26 R22:R26 T23:T26">
    <cfRule type="cellIs" dxfId="37" priority="17" operator="greaterThan">
      <formula>0</formula>
    </cfRule>
    <cfRule type="cellIs" dxfId="36" priority="18" operator="greaterThan">
      <formula>0</formula>
    </cfRule>
    <cfRule type="cellIs" dxfId="35" priority="19" operator="greaterThan">
      <formula>1</formula>
    </cfRule>
  </conditionalFormatting>
  <conditionalFormatting sqref="N18:W18 C11:H14 C4:W10 C18:J18 J11:W14 S19:W19 S20:T22 C15:W17 M26:O26 N19 C19:L26 M18:M25 N20:O25 R20:R21 U26 S23:S26">
    <cfRule type="cellIs" dxfId="34" priority="16" operator="greaterThan">
      <formula>0</formula>
    </cfRule>
  </conditionalFormatting>
  <conditionalFormatting sqref="N18:W18 C11:H14 C5:W10 C18:J18 J11:W14 S19:W19 S20:T22 C15:W17 M26:O26 N19 C19:L26 M18:M25 N20:O25 R20:R21 U26 S23:S26">
    <cfRule type="cellIs" dxfId="33" priority="14" operator="greaterThan">
      <formula>0</formula>
    </cfRule>
  </conditionalFormatting>
  <conditionalFormatting sqref="C11:H14 I8:I10 C18:J18 J11:W14 S19:W19 S20:T22 C15:W17 C19:L19 S23">
    <cfRule type="cellIs" dxfId="32" priority="13" operator="greaterThan">
      <formula>0</formula>
    </cfRule>
  </conditionalFormatting>
  <conditionalFormatting sqref="C5:W7 N19 N18:W18 C8:H10 J8:W10 C20:L23 N20:O20 N21:N23 O21:O25 R20:R21">
    <cfRule type="cellIs" dxfId="31" priority="15" operator="greaterThan">
      <formula>0</formula>
    </cfRule>
  </conditionalFormatting>
  <conditionalFormatting sqref="C5:V17 N18:V19 M26:O26 C18:L26 M18:M25 N20:O25 R20:T21 S22:T22 S23:S26 U26">
    <cfRule type="cellIs" dxfId="30" priority="9" operator="greaterThan">
      <formula>1</formula>
    </cfRule>
  </conditionalFormatting>
  <conditionalFormatting sqref="C5:T17 N18:T19 M26:O26 C18:L26 M18:M25 N20:O25 R20:T21 S22:T22 S23:S26 U26">
    <cfRule type="cellIs" dxfId="29" priority="7" operator="greaterThan">
      <formula>0</formula>
    </cfRule>
    <cfRule type="cellIs" dxfId="28" priority="8" operator="greaterThan">
      <formula>0</formula>
    </cfRule>
  </conditionalFormatting>
  <conditionalFormatting sqref="V26:W26 U20:W25">
    <cfRule type="cellIs" dxfId="27" priority="5" operator="greaterThan">
      <formula>0</formula>
    </cfRule>
  </conditionalFormatting>
  <conditionalFormatting sqref="V26:W26 U20:W25">
    <cfRule type="cellIs" dxfId="26" priority="4" operator="greaterThan">
      <formula>0</formula>
    </cfRule>
  </conditionalFormatting>
  <conditionalFormatting sqref="V26:W26 U20:W25">
    <cfRule type="cellIs" dxfId="25" priority="3" operator="greaterThan">
      <formula>1</formula>
    </cfRule>
  </conditionalFormatting>
  <conditionalFormatting sqref="V26:W26 U20:W25">
    <cfRule type="cellIs" dxfId="24" priority="1" operator="greaterThan">
      <formula>0</formula>
    </cfRule>
    <cfRule type="cellIs" dxfId="23" priority="2" operator="greaterThan">
      <formula>0</formula>
    </cfRule>
  </conditionalFormatting>
  <pageMargins left="0.7" right="0.7" top="0.75" bottom="0.75" header="0.3" footer="0.3"/>
  <pageSetup paperSize="9" orientation="portrait" verticalDpi="0" r:id="rId1"/>
  <drawing r:id="rId2"/>
  <pictur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92"/>
  <sheetViews>
    <sheetView workbookViewId="0"/>
  </sheetViews>
  <sheetFormatPr defaultRowHeight="15" x14ac:dyDescent="0.25"/>
  <cols>
    <col min="1" max="1" width="34.5703125" customWidth="1"/>
    <col min="2" max="42" width="5.5703125" customWidth="1"/>
  </cols>
  <sheetData>
    <row r="1" spans="1:41" ht="15" customHeight="1" x14ac:dyDescent="0.25">
      <c r="A1" s="1" t="s">
        <v>0</v>
      </c>
      <c r="B1" s="2">
        <v>44228</v>
      </c>
      <c r="C1" s="2">
        <v>44235</v>
      </c>
      <c r="D1" s="2">
        <v>44242</v>
      </c>
      <c r="E1" s="2">
        <v>44249</v>
      </c>
      <c r="F1" s="2">
        <v>44256</v>
      </c>
      <c r="G1" s="2">
        <v>44263</v>
      </c>
      <c r="H1" s="2">
        <v>44270</v>
      </c>
      <c r="I1" s="2">
        <v>44277</v>
      </c>
      <c r="J1" s="2">
        <v>44284</v>
      </c>
      <c r="K1" s="2">
        <v>44291</v>
      </c>
      <c r="L1" s="2">
        <v>44298</v>
      </c>
      <c r="M1" s="2">
        <v>44305</v>
      </c>
      <c r="N1" s="2">
        <v>44312</v>
      </c>
      <c r="O1" s="2">
        <v>44319</v>
      </c>
      <c r="P1" s="2">
        <v>44326</v>
      </c>
      <c r="Q1" s="2">
        <v>44333</v>
      </c>
      <c r="R1" s="2">
        <v>44340</v>
      </c>
      <c r="S1" s="2">
        <v>44347</v>
      </c>
      <c r="T1" s="2">
        <v>44354</v>
      </c>
      <c r="U1" s="2">
        <v>44361</v>
      </c>
      <c r="V1" s="2">
        <v>44368</v>
      </c>
      <c r="W1" s="2">
        <v>44375</v>
      </c>
      <c r="X1" s="2">
        <v>44382</v>
      </c>
      <c r="Y1" s="2">
        <v>44389</v>
      </c>
      <c r="Z1" s="2">
        <v>44396</v>
      </c>
      <c r="AA1" s="2">
        <v>44403</v>
      </c>
      <c r="AB1" s="2">
        <v>44410</v>
      </c>
      <c r="AC1" s="2">
        <v>44417</v>
      </c>
      <c r="AD1" s="2">
        <v>44424</v>
      </c>
      <c r="AE1" s="2">
        <v>44431</v>
      </c>
      <c r="AF1" s="2">
        <v>44438</v>
      </c>
      <c r="AG1" s="2">
        <v>44445</v>
      </c>
      <c r="AH1" s="2">
        <v>44452</v>
      </c>
      <c r="AI1" s="2">
        <v>44459</v>
      </c>
      <c r="AJ1" s="2">
        <v>44466</v>
      </c>
      <c r="AK1" s="2">
        <v>44473</v>
      </c>
      <c r="AL1" s="2">
        <v>44480</v>
      </c>
      <c r="AM1" s="2">
        <v>44487</v>
      </c>
      <c r="AN1" s="2">
        <v>44494</v>
      </c>
      <c r="AO1" s="2">
        <v>44501</v>
      </c>
    </row>
    <row r="2" spans="1:41" ht="15" customHeight="1" x14ac:dyDescent="0.25">
      <c r="A2" s="1" t="s">
        <v>6</v>
      </c>
      <c r="B2" s="20">
        <v>5</v>
      </c>
      <c r="C2" s="20">
        <v>6</v>
      </c>
      <c r="D2" s="20">
        <v>7</v>
      </c>
      <c r="E2" s="20">
        <v>8</v>
      </c>
      <c r="F2" s="20">
        <v>9</v>
      </c>
      <c r="G2" s="20">
        <v>10</v>
      </c>
      <c r="H2" s="20">
        <v>11</v>
      </c>
      <c r="I2" s="20">
        <v>12</v>
      </c>
      <c r="J2" s="20">
        <v>13</v>
      </c>
      <c r="K2" s="20">
        <v>14</v>
      </c>
      <c r="L2" s="20">
        <v>15</v>
      </c>
      <c r="M2" s="20">
        <v>16</v>
      </c>
      <c r="N2" s="20">
        <v>17</v>
      </c>
      <c r="O2" s="20">
        <v>18</v>
      </c>
      <c r="P2" s="20">
        <v>19</v>
      </c>
      <c r="Q2" s="20">
        <v>20</v>
      </c>
      <c r="R2" s="20">
        <v>21</v>
      </c>
      <c r="S2" s="20">
        <v>22</v>
      </c>
      <c r="T2" s="20">
        <v>23</v>
      </c>
      <c r="U2" s="20">
        <v>24</v>
      </c>
      <c r="V2" s="20">
        <v>25</v>
      </c>
      <c r="W2" s="20">
        <v>26</v>
      </c>
      <c r="X2" s="20">
        <v>27</v>
      </c>
      <c r="Y2" s="20">
        <v>28</v>
      </c>
      <c r="Z2" s="20">
        <v>29</v>
      </c>
      <c r="AA2" s="20">
        <v>30</v>
      </c>
      <c r="AB2" s="20">
        <v>31</v>
      </c>
      <c r="AC2" s="20">
        <v>32</v>
      </c>
      <c r="AD2" s="20">
        <v>33</v>
      </c>
      <c r="AE2" s="20">
        <v>34</v>
      </c>
      <c r="AF2" s="20">
        <v>35</v>
      </c>
      <c r="AG2" s="20">
        <v>36</v>
      </c>
      <c r="AH2" s="20">
        <v>37</v>
      </c>
      <c r="AI2" s="20">
        <v>38</v>
      </c>
      <c r="AJ2" s="20">
        <v>39</v>
      </c>
      <c r="AK2" s="20">
        <v>40</v>
      </c>
      <c r="AL2" s="20">
        <v>41</v>
      </c>
      <c r="AM2" s="20">
        <v>42</v>
      </c>
      <c r="AN2" s="20">
        <v>43</v>
      </c>
      <c r="AO2" s="20">
        <v>44</v>
      </c>
    </row>
    <row r="3" spans="1:41" x14ac:dyDescent="0.25">
      <c r="A3" s="21" t="s">
        <v>7</v>
      </c>
      <c r="B3" s="23">
        <v>1</v>
      </c>
      <c r="C3" s="23">
        <v>2</v>
      </c>
      <c r="D3" s="23">
        <v>3</v>
      </c>
      <c r="E3" s="23">
        <v>4</v>
      </c>
      <c r="F3" s="23">
        <v>5</v>
      </c>
      <c r="G3" s="23">
        <v>6</v>
      </c>
      <c r="H3" s="23">
        <v>7</v>
      </c>
      <c r="I3" s="23">
        <v>8</v>
      </c>
      <c r="J3" s="23">
        <v>9</v>
      </c>
      <c r="K3" s="23">
        <v>10</v>
      </c>
      <c r="L3" s="23">
        <v>11</v>
      </c>
      <c r="M3" s="23">
        <v>12</v>
      </c>
      <c r="N3" s="23">
        <v>13</v>
      </c>
      <c r="O3" s="23">
        <v>14</v>
      </c>
      <c r="P3" s="23">
        <v>15</v>
      </c>
      <c r="Q3" s="23">
        <v>16</v>
      </c>
      <c r="R3" s="23">
        <v>17</v>
      </c>
      <c r="S3" s="23">
        <v>18</v>
      </c>
      <c r="T3" s="23">
        <v>19</v>
      </c>
      <c r="U3" s="23">
        <v>20</v>
      </c>
      <c r="V3" s="23">
        <v>21</v>
      </c>
      <c r="W3" s="23">
        <v>22</v>
      </c>
      <c r="X3" s="23">
        <v>23</v>
      </c>
      <c r="Y3" s="23">
        <v>24</v>
      </c>
      <c r="Z3" s="23">
        <v>25</v>
      </c>
      <c r="AA3" s="23">
        <v>26</v>
      </c>
      <c r="AB3" s="23">
        <v>27</v>
      </c>
      <c r="AC3" s="23">
        <v>28</v>
      </c>
      <c r="AD3" s="23">
        <v>29</v>
      </c>
      <c r="AE3" s="23">
        <v>30</v>
      </c>
      <c r="AF3" s="23">
        <v>31</v>
      </c>
      <c r="AG3" s="23">
        <v>32</v>
      </c>
      <c r="AH3" s="23">
        <v>33</v>
      </c>
      <c r="AI3" s="23">
        <v>34</v>
      </c>
      <c r="AJ3" s="23">
        <v>35</v>
      </c>
      <c r="AK3" s="23">
        <v>36</v>
      </c>
      <c r="AL3" s="23">
        <v>37</v>
      </c>
      <c r="AM3" s="23">
        <v>38</v>
      </c>
      <c r="AN3" s="23">
        <v>39</v>
      </c>
      <c r="AO3" s="23">
        <v>40</v>
      </c>
    </row>
    <row r="4" spans="1:41" x14ac:dyDescent="0.25">
      <c r="A4" s="7" t="s">
        <v>13</v>
      </c>
    </row>
    <row r="5" spans="1:41" x14ac:dyDescent="0.25">
      <c r="A5" s="4" t="s">
        <v>15</v>
      </c>
      <c r="B5" s="18">
        <v>30</v>
      </c>
      <c r="C5" s="12">
        <v>0</v>
      </c>
      <c r="D5" s="13">
        <v>0</v>
      </c>
      <c r="E5" s="16">
        <v>0</v>
      </c>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row>
    <row r="6" spans="1:41" x14ac:dyDescent="0.25">
      <c r="A6" s="4" t="s">
        <v>16</v>
      </c>
      <c r="B6" s="18"/>
      <c r="C6" s="12"/>
      <c r="D6" s="12"/>
      <c r="E6" s="17"/>
      <c r="F6" s="12">
        <v>25</v>
      </c>
      <c r="G6" s="12">
        <v>0</v>
      </c>
      <c r="H6" s="17">
        <v>0</v>
      </c>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row>
    <row r="7" spans="1:41" x14ac:dyDescent="0.25">
      <c r="A7" s="4" t="s">
        <v>17</v>
      </c>
      <c r="B7" s="18"/>
      <c r="C7" s="12"/>
      <c r="D7" s="12"/>
      <c r="E7" s="12"/>
      <c r="F7" s="12"/>
      <c r="G7" s="12"/>
      <c r="H7" s="15"/>
      <c r="I7" s="12">
        <v>40</v>
      </c>
      <c r="J7" s="12">
        <v>0</v>
      </c>
      <c r="K7" s="17">
        <v>0</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row>
    <row r="8" spans="1:41" x14ac:dyDescent="0.25">
      <c r="A8" s="4" t="s">
        <v>18</v>
      </c>
      <c r="B8" s="18"/>
      <c r="C8" s="12"/>
      <c r="D8" s="12"/>
      <c r="E8" s="12"/>
      <c r="F8" s="12"/>
      <c r="G8" s="12"/>
      <c r="H8" s="12"/>
      <c r="I8" s="12"/>
      <c r="J8" s="12"/>
      <c r="K8" s="17"/>
      <c r="L8" s="17">
        <v>35</v>
      </c>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row>
    <row r="9" spans="1:41" x14ac:dyDescent="0.25">
      <c r="A9" s="4" t="s">
        <v>19</v>
      </c>
      <c r="B9" s="18"/>
      <c r="C9" s="12"/>
      <c r="D9" s="12"/>
      <c r="E9" s="12"/>
      <c r="F9" s="12"/>
      <c r="G9" s="12"/>
      <c r="H9" s="12"/>
      <c r="I9" s="12"/>
      <c r="K9" s="12"/>
      <c r="L9" s="41"/>
      <c r="M9" s="12">
        <v>1</v>
      </c>
      <c r="N9" s="12">
        <v>1</v>
      </c>
      <c r="O9" s="17">
        <v>0</v>
      </c>
      <c r="P9" s="12"/>
      <c r="Q9" s="12"/>
      <c r="R9" s="12"/>
      <c r="S9" s="12"/>
      <c r="T9" s="12"/>
      <c r="U9" s="12"/>
      <c r="V9" s="12"/>
      <c r="W9" s="12"/>
      <c r="X9" s="12"/>
      <c r="Y9" s="12"/>
      <c r="Z9" s="12"/>
      <c r="AA9" s="12"/>
      <c r="AB9" s="12"/>
      <c r="AC9" s="12"/>
      <c r="AD9" s="12"/>
      <c r="AE9" s="12"/>
      <c r="AF9" s="12"/>
      <c r="AG9" s="12"/>
      <c r="AH9" s="12"/>
      <c r="AI9" s="12"/>
      <c r="AJ9" s="12"/>
      <c r="AK9" s="12"/>
      <c r="AL9" s="12"/>
      <c r="AM9" s="12"/>
      <c r="AN9" s="12"/>
      <c r="AO9" s="12"/>
    </row>
    <row r="10" spans="1:41" x14ac:dyDescent="0.25">
      <c r="A10" s="4" t="s">
        <v>20</v>
      </c>
      <c r="B10" s="18"/>
      <c r="C10" s="12"/>
      <c r="D10" s="12"/>
      <c r="E10" s="12"/>
      <c r="F10" s="12"/>
      <c r="G10" s="12"/>
      <c r="H10" s="12"/>
      <c r="I10" s="12"/>
      <c r="J10" s="12"/>
      <c r="K10" s="12"/>
      <c r="L10" s="18"/>
      <c r="M10" s="12"/>
      <c r="N10" s="5"/>
      <c r="O10" s="15"/>
      <c r="P10" s="5">
        <v>20</v>
      </c>
      <c r="Q10" s="15">
        <v>0</v>
      </c>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row>
    <row r="11" spans="1:41" x14ac:dyDescent="0.25">
      <c r="A11" s="4" t="s">
        <v>21</v>
      </c>
      <c r="B11" s="18"/>
      <c r="C11" s="12"/>
      <c r="D11" s="12"/>
      <c r="E11" s="12"/>
      <c r="F11" s="12"/>
      <c r="G11" s="12"/>
      <c r="H11" s="12"/>
      <c r="I11" s="12"/>
      <c r="J11" s="12"/>
      <c r="K11" s="12"/>
      <c r="L11" s="18"/>
      <c r="M11" s="12"/>
      <c r="N11" s="12"/>
      <c r="O11" s="17"/>
      <c r="P11" s="18"/>
      <c r="Q11" s="17"/>
      <c r="R11" s="12">
        <v>3</v>
      </c>
      <c r="S11" s="17">
        <v>3</v>
      </c>
      <c r="T11" s="12"/>
      <c r="U11" s="12"/>
      <c r="V11" s="12"/>
      <c r="W11" s="12"/>
      <c r="X11" s="12"/>
      <c r="Y11" s="12"/>
      <c r="Z11" s="12"/>
      <c r="AA11" s="12"/>
      <c r="AB11" s="12"/>
      <c r="AC11" s="12"/>
      <c r="AD11" s="12"/>
      <c r="AE11" s="12"/>
      <c r="AF11" s="12"/>
      <c r="AG11" s="12"/>
      <c r="AH11" s="12"/>
      <c r="AI11" s="12"/>
      <c r="AJ11" s="12"/>
      <c r="AK11" s="12"/>
      <c r="AL11" s="12"/>
      <c r="AM11" s="12"/>
      <c r="AN11" s="12"/>
      <c r="AO11" s="12"/>
    </row>
    <row r="12" spans="1:41" x14ac:dyDescent="0.25">
      <c r="A12" s="4" t="s">
        <v>23</v>
      </c>
      <c r="B12" s="18"/>
      <c r="C12" s="12"/>
      <c r="D12" s="12"/>
      <c r="E12" s="12"/>
      <c r="F12" s="12"/>
      <c r="G12" s="12"/>
      <c r="H12" s="12"/>
      <c r="I12" s="12"/>
      <c r="J12" s="12"/>
      <c r="K12" s="12"/>
      <c r="L12" s="18"/>
      <c r="M12" s="12"/>
      <c r="N12" s="12"/>
      <c r="O12" s="17"/>
      <c r="P12" s="18"/>
      <c r="Q12" s="17"/>
      <c r="R12" s="12"/>
      <c r="S12" s="17"/>
      <c r="T12" s="12">
        <v>2</v>
      </c>
      <c r="U12" s="12">
        <v>2</v>
      </c>
      <c r="V12" s="18"/>
      <c r="W12" s="12"/>
      <c r="X12" s="12"/>
      <c r="Y12" s="12"/>
      <c r="Z12" s="12"/>
      <c r="AA12" s="12"/>
      <c r="AB12" s="12"/>
      <c r="AC12" s="12"/>
      <c r="AD12" s="12"/>
      <c r="AE12" s="12"/>
      <c r="AF12" s="12"/>
      <c r="AG12" s="12"/>
      <c r="AH12" s="12"/>
      <c r="AI12" s="12"/>
      <c r="AJ12" s="12"/>
      <c r="AK12" s="12"/>
      <c r="AL12" s="12"/>
      <c r="AM12" s="12"/>
      <c r="AN12" s="12"/>
      <c r="AO12" s="12"/>
    </row>
    <row r="13" spans="1:41" x14ac:dyDescent="0.25">
      <c r="A13" s="10" t="s">
        <v>3</v>
      </c>
      <c r="B13" s="18"/>
      <c r="C13" s="12"/>
      <c r="D13" s="12"/>
      <c r="E13" s="12"/>
      <c r="F13" s="12"/>
      <c r="G13" s="12"/>
      <c r="H13" s="12"/>
      <c r="I13" s="12"/>
      <c r="J13" s="12"/>
      <c r="K13" s="12"/>
      <c r="L13" s="18"/>
      <c r="M13" s="12"/>
      <c r="N13" s="12"/>
      <c r="O13" s="17"/>
      <c r="P13" s="18"/>
      <c r="Q13" s="17"/>
      <c r="R13" s="12"/>
      <c r="S13" s="12"/>
      <c r="T13" s="18"/>
      <c r="U13" s="12"/>
      <c r="V13" s="18"/>
      <c r="W13" s="12"/>
      <c r="X13" s="12"/>
      <c r="Y13" s="12"/>
      <c r="Z13" s="12"/>
      <c r="AA13" s="12"/>
      <c r="AB13" s="12"/>
      <c r="AC13" s="12"/>
      <c r="AD13" s="12"/>
      <c r="AE13" s="12"/>
      <c r="AF13" s="12"/>
      <c r="AG13" s="12"/>
      <c r="AH13" s="12"/>
      <c r="AI13" s="12"/>
      <c r="AJ13" s="12"/>
      <c r="AK13" s="12"/>
      <c r="AL13" s="12"/>
      <c r="AM13" s="12"/>
      <c r="AN13" s="12"/>
      <c r="AO13" s="12"/>
    </row>
    <row r="14" spans="1:41" x14ac:dyDescent="0.25">
      <c r="A14" s="10" t="s">
        <v>12</v>
      </c>
      <c r="B14" s="18"/>
      <c r="C14" s="12"/>
      <c r="D14" s="12"/>
      <c r="E14" s="12"/>
      <c r="F14" s="12"/>
      <c r="G14" s="12"/>
      <c r="H14" s="12"/>
      <c r="I14" s="12"/>
      <c r="J14" s="12"/>
      <c r="K14" s="12"/>
      <c r="L14" s="18"/>
      <c r="M14" s="12"/>
      <c r="N14" s="12"/>
      <c r="O14" s="17"/>
      <c r="P14" s="18"/>
      <c r="Q14" s="15"/>
      <c r="R14" s="12"/>
      <c r="S14" s="12"/>
      <c r="T14" s="18"/>
      <c r="U14" s="12"/>
      <c r="V14" s="18">
        <v>0</v>
      </c>
      <c r="W14" s="12"/>
      <c r="X14" s="12"/>
      <c r="Y14" s="12"/>
      <c r="Z14" s="12"/>
      <c r="AA14" s="12"/>
      <c r="AB14" s="12"/>
      <c r="AC14" s="12"/>
      <c r="AD14" s="12"/>
      <c r="AE14" s="12"/>
      <c r="AF14" s="12"/>
      <c r="AG14" s="12"/>
      <c r="AH14" s="12"/>
      <c r="AI14" s="12"/>
      <c r="AJ14" s="12"/>
      <c r="AK14" s="12"/>
      <c r="AL14" s="12"/>
      <c r="AM14" s="12"/>
      <c r="AN14" s="12"/>
      <c r="AO14" s="12"/>
    </row>
    <row r="15" spans="1:41" x14ac:dyDescent="0.25">
      <c r="A15" s="10"/>
      <c r="B15" s="18"/>
      <c r="C15" s="12"/>
      <c r="D15" s="12"/>
      <c r="E15" s="12"/>
      <c r="F15" s="12"/>
      <c r="G15" s="12"/>
      <c r="H15" s="12"/>
      <c r="I15" s="12"/>
      <c r="J15" s="12"/>
      <c r="K15" s="17"/>
      <c r="L15" s="12"/>
      <c r="M15" s="12"/>
      <c r="N15" s="12"/>
      <c r="O15" s="12"/>
      <c r="P15" s="12"/>
      <c r="Q15" s="12"/>
      <c r="R15" s="12"/>
      <c r="S15" s="12"/>
      <c r="T15" s="12"/>
      <c r="U15" s="12"/>
      <c r="V15" s="18"/>
      <c r="W15" s="12"/>
      <c r="X15" s="12"/>
      <c r="Y15" s="12"/>
      <c r="Z15" s="12"/>
      <c r="AA15" s="12"/>
      <c r="AB15" s="12"/>
      <c r="AC15" s="12"/>
      <c r="AD15" s="12"/>
      <c r="AE15" s="12"/>
      <c r="AF15" s="12"/>
      <c r="AG15" s="12"/>
      <c r="AH15" s="12"/>
      <c r="AI15" s="12"/>
      <c r="AJ15" s="12"/>
      <c r="AK15" s="12"/>
      <c r="AL15" s="12"/>
      <c r="AM15" s="12"/>
      <c r="AN15" s="12"/>
      <c r="AO15" s="12"/>
    </row>
    <row r="16" spans="1:41" x14ac:dyDescent="0.25">
      <c r="A16" s="3" t="s">
        <v>14</v>
      </c>
      <c r="B16" s="19"/>
      <c r="C16" s="5"/>
      <c r="D16" s="5"/>
      <c r="E16" s="5"/>
      <c r="F16" s="5"/>
      <c r="G16" s="12"/>
      <c r="H16" s="5"/>
      <c r="I16" s="5"/>
      <c r="J16" s="5"/>
      <c r="K16" s="15"/>
      <c r="L16" s="19"/>
      <c r="M16" s="5"/>
      <c r="N16" s="5"/>
      <c r="O16" s="5"/>
      <c r="P16" s="5"/>
      <c r="Q16" s="5"/>
      <c r="R16" s="5"/>
      <c r="S16" s="5"/>
      <c r="T16" s="5"/>
      <c r="U16" s="12"/>
      <c r="V16" s="18"/>
      <c r="W16" s="12"/>
      <c r="X16" s="12"/>
      <c r="Y16" s="12"/>
      <c r="Z16" s="12"/>
      <c r="AA16" s="12"/>
      <c r="AB16" s="12"/>
      <c r="AC16" s="12"/>
      <c r="AD16" s="12"/>
      <c r="AE16" s="12"/>
      <c r="AF16" s="12"/>
      <c r="AG16" s="12"/>
      <c r="AH16" s="12"/>
      <c r="AI16" s="12"/>
      <c r="AJ16" s="12"/>
      <c r="AK16" s="12"/>
      <c r="AL16" s="12"/>
      <c r="AM16" s="12"/>
      <c r="AN16" s="12"/>
      <c r="AO16" s="12"/>
    </row>
    <row r="17" spans="1:42" x14ac:dyDescent="0.25">
      <c r="A17" s="39" t="s">
        <v>24</v>
      </c>
      <c r="B17" s="18"/>
      <c r="C17" s="12"/>
      <c r="D17" s="12"/>
      <c r="E17" s="12"/>
      <c r="F17" s="12"/>
      <c r="G17" s="12"/>
      <c r="H17" s="12"/>
      <c r="I17" s="12"/>
      <c r="J17" s="12"/>
      <c r="K17" s="17"/>
      <c r="L17" s="18">
        <v>30</v>
      </c>
      <c r="M17" s="12">
        <v>0</v>
      </c>
      <c r="N17" s="25">
        <v>0</v>
      </c>
      <c r="O17" s="12"/>
      <c r="P17" s="12"/>
      <c r="Q17" s="12"/>
      <c r="R17" s="12"/>
      <c r="S17" s="12"/>
      <c r="T17" s="12"/>
      <c r="U17" s="12"/>
      <c r="V17" s="18"/>
      <c r="W17" s="5"/>
      <c r="X17" s="5"/>
      <c r="Y17" s="5"/>
      <c r="Z17" s="5"/>
      <c r="AA17" s="5"/>
      <c r="AB17" s="5"/>
      <c r="AC17" s="5"/>
      <c r="AD17" s="5"/>
      <c r="AE17" s="5"/>
      <c r="AF17" s="5"/>
      <c r="AG17" s="5"/>
      <c r="AH17" s="5"/>
      <c r="AI17" s="5"/>
      <c r="AJ17" s="5"/>
      <c r="AK17" s="5"/>
      <c r="AL17" s="5"/>
      <c r="AM17" s="5"/>
      <c r="AN17" s="5"/>
      <c r="AO17" s="5"/>
    </row>
    <row r="18" spans="1:42" x14ac:dyDescent="0.25">
      <c r="A18" s="40" t="s">
        <v>25</v>
      </c>
      <c r="B18" s="18"/>
      <c r="C18" s="12"/>
      <c r="D18" s="12"/>
      <c r="E18" s="12"/>
      <c r="F18" s="12"/>
      <c r="G18" s="12"/>
      <c r="H18" s="12"/>
      <c r="I18" s="12"/>
      <c r="J18" s="12"/>
      <c r="K18" s="17"/>
      <c r="L18" s="18"/>
      <c r="M18" s="12"/>
      <c r="N18" s="25"/>
      <c r="O18" s="12">
        <v>2</v>
      </c>
      <c r="P18" s="25">
        <v>0</v>
      </c>
      <c r="Q18" s="12"/>
      <c r="R18" s="12"/>
      <c r="S18" s="12"/>
      <c r="T18" s="12"/>
      <c r="U18" s="12"/>
      <c r="V18" s="18"/>
      <c r="W18" s="5"/>
      <c r="X18" s="5"/>
      <c r="Y18" s="5"/>
      <c r="Z18" s="5"/>
      <c r="AA18" s="5"/>
      <c r="AB18" s="5"/>
      <c r="AC18" s="5"/>
      <c r="AD18" s="5"/>
      <c r="AE18" s="5"/>
      <c r="AF18" s="5"/>
      <c r="AG18" s="5"/>
      <c r="AH18" s="5"/>
      <c r="AI18" s="5"/>
      <c r="AJ18" s="5"/>
      <c r="AK18" s="5"/>
      <c r="AL18" s="5"/>
      <c r="AM18" s="5"/>
      <c r="AN18" s="5"/>
      <c r="AO18" s="5"/>
    </row>
    <row r="19" spans="1:42" x14ac:dyDescent="0.25">
      <c r="A19" s="39" t="s">
        <v>22</v>
      </c>
      <c r="B19" s="18"/>
      <c r="C19" s="12"/>
      <c r="D19" s="12"/>
      <c r="E19" s="12"/>
      <c r="F19" s="12"/>
      <c r="G19" s="12"/>
      <c r="H19" s="12"/>
      <c r="I19" s="12"/>
      <c r="J19" s="12"/>
      <c r="K19" s="17"/>
      <c r="L19" s="18"/>
      <c r="M19" s="12"/>
      <c r="N19" s="12"/>
      <c r="O19" s="12"/>
      <c r="P19" s="25"/>
      <c r="Q19" s="12">
        <v>2</v>
      </c>
      <c r="R19" s="12">
        <v>2</v>
      </c>
      <c r="S19" s="12"/>
      <c r="T19" s="12"/>
      <c r="U19" s="17"/>
      <c r="V19" s="12"/>
      <c r="W19" s="12"/>
      <c r="X19" s="12"/>
      <c r="Y19" s="12"/>
      <c r="Z19" s="12"/>
      <c r="AA19" s="12"/>
      <c r="AB19" s="12"/>
      <c r="AC19" s="12"/>
      <c r="AD19" s="12"/>
      <c r="AE19" s="12"/>
      <c r="AF19" s="12"/>
      <c r="AG19" s="12"/>
      <c r="AH19" s="12"/>
      <c r="AI19" s="12"/>
      <c r="AJ19" s="12"/>
      <c r="AK19" s="12"/>
      <c r="AL19" s="12"/>
      <c r="AM19" s="12"/>
      <c r="AN19" s="12"/>
      <c r="AO19" s="12"/>
      <c r="AP19" s="14"/>
    </row>
    <row r="20" spans="1:42" x14ac:dyDescent="0.25">
      <c r="A20" s="39"/>
      <c r="B20" s="18"/>
      <c r="C20" s="12"/>
      <c r="D20" s="12"/>
      <c r="E20" s="12"/>
      <c r="F20" s="12"/>
      <c r="G20" s="12"/>
      <c r="H20" s="12"/>
      <c r="I20" s="12"/>
      <c r="J20" s="12"/>
      <c r="K20" s="17"/>
      <c r="L20" s="18"/>
      <c r="M20" s="12"/>
      <c r="N20" s="12"/>
      <c r="O20" s="12"/>
      <c r="P20" s="12"/>
      <c r="Q20" s="12"/>
      <c r="R20" s="12"/>
      <c r="S20" s="12"/>
      <c r="T20" s="12"/>
      <c r="U20" s="17"/>
      <c r="V20" s="12"/>
      <c r="W20" s="12"/>
      <c r="X20" s="12"/>
      <c r="Y20" s="12"/>
      <c r="Z20" s="12"/>
      <c r="AA20" s="12"/>
      <c r="AB20" s="12"/>
      <c r="AC20" s="12"/>
      <c r="AD20" s="12"/>
      <c r="AE20" s="12"/>
      <c r="AF20" s="12"/>
      <c r="AG20" s="12"/>
      <c r="AH20" s="12"/>
      <c r="AI20" s="12"/>
      <c r="AJ20" s="12"/>
      <c r="AK20" s="12"/>
      <c r="AL20" s="12"/>
      <c r="AM20" s="12"/>
      <c r="AN20" s="12"/>
      <c r="AO20" s="12"/>
      <c r="AP20" s="14"/>
    </row>
    <row r="21" spans="1:42" x14ac:dyDescent="0.25">
      <c r="A21" s="39" t="s">
        <v>26</v>
      </c>
      <c r="B21" s="18"/>
      <c r="C21" s="12"/>
      <c r="D21" s="12"/>
      <c r="E21" s="12"/>
      <c r="F21" s="12"/>
      <c r="G21" s="12"/>
      <c r="H21" s="12"/>
      <c r="I21" s="12"/>
      <c r="J21" s="12"/>
      <c r="K21" s="17"/>
      <c r="L21" s="18">
        <v>8</v>
      </c>
      <c r="M21" s="25">
        <v>1</v>
      </c>
      <c r="N21" s="12"/>
      <c r="O21" s="12"/>
      <c r="P21" s="12"/>
      <c r="Q21" s="17"/>
      <c r="R21" s="12"/>
      <c r="S21" s="12"/>
      <c r="T21" s="12"/>
      <c r="U21" s="17"/>
      <c r="V21" s="12"/>
      <c r="W21" s="12"/>
      <c r="X21" s="12"/>
      <c r="Y21" s="12"/>
      <c r="Z21" s="12"/>
      <c r="AA21" s="12"/>
      <c r="AB21" s="12"/>
      <c r="AC21" s="12"/>
      <c r="AD21" s="12"/>
      <c r="AE21" s="12"/>
      <c r="AF21" s="12"/>
      <c r="AG21" s="12"/>
      <c r="AH21" s="12"/>
      <c r="AI21" s="12"/>
      <c r="AJ21" s="12"/>
      <c r="AK21" s="12"/>
      <c r="AL21" s="12"/>
      <c r="AM21" s="12"/>
      <c r="AN21" s="12"/>
      <c r="AO21" s="12"/>
      <c r="AP21" s="14"/>
    </row>
    <row r="22" spans="1:42" x14ac:dyDescent="0.25">
      <c r="A22" s="39"/>
      <c r="B22" s="18"/>
      <c r="C22" s="12"/>
      <c r="D22" s="12"/>
      <c r="E22" s="12"/>
      <c r="F22" s="12"/>
      <c r="G22" s="12"/>
      <c r="H22" s="12"/>
      <c r="I22" s="12"/>
      <c r="J22" s="12"/>
      <c r="K22" s="12"/>
      <c r="L22" s="12"/>
      <c r="M22" s="12"/>
      <c r="N22" s="12"/>
      <c r="O22" s="12"/>
      <c r="P22" s="12"/>
      <c r="Q22" s="12"/>
      <c r="R22" s="12"/>
      <c r="S22" s="12"/>
      <c r="T22" s="12"/>
      <c r="U22" s="17"/>
      <c r="V22" s="12"/>
      <c r="W22" s="12"/>
      <c r="X22" s="12"/>
      <c r="Y22" s="12"/>
      <c r="Z22" s="12"/>
      <c r="AA22" s="12"/>
      <c r="AB22" s="12"/>
      <c r="AC22" s="12"/>
      <c r="AD22" s="12"/>
      <c r="AE22" s="12"/>
      <c r="AF22" s="12"/>
      <c r="AG22" s="12"/>
      <c r="AH22" s="12"/>
      <c r="AI22" s="12"/>
      <c r="AJ22" s="12"/>
      <c r="AK22" s="12"/>
      <c r="AL22" s="12"/>
      <c r="AM22" s="12"/>
      <c r="AN22" s="12"/>
      <c r="AO22" s="12"/>
      <c r="AP22" s="14"/>
    </row>
    <row r="23" spans="1:42" x14ac:dyDescent="0.25">
      <c r="A23" s="39" t="s">
        <v>27</v>
      </c>
      <c r="B23" s="18"/>
      <c r="C23" s="12"/>
      <c r="D23" s="12"/>
      <c r="E23" s="12"/>
      <c r="F23" s="12"/>
      <c r="G23" s="12"/>
      <c r="H23" s="12"/>
      <c r="I23" s="12"/>
      <c r="J23" s="12"/>
      <c r="K23" s="12"/>
      <c r="L23" s="12"/>
      <c r="M23" s="12"/>
      <c r="O23" s="17"/>
      <c r="P23" s="12">
        <v>15</v>
      </c>
      <c r="Q23" s="12"/>
      <c r="R23" s="12"/>
      <c r="S23" s="12"/>
      <c r="T23" s="18"/>
      <c r="U23" s="17"/>
      <c r="V23" s="12"/>
      <c r="W23" s="12"/>
      <c r="X23" s="12"/>
      <c r="Y23" s="12"/>
      <c r="Z23" s="12"/>
      <c r="AA23" s="12"/>
      <c r="AB23" s="12"/>
      <c r="AC23" s="12"/>
      <c r="AD23" s="12"/>
      <c r="AE23" s="12"/>
      <c r="AF23" s="12"/>
      <c r="AG23" s="12"/>
      <c r="AH23" s="12"/>
      <c r="AI23" s="12"/>
      <c r="AJ23" s="12"/>
      <c r="AK23" s="12"/>
      <c r="AL23" s="12"/>
      <c r="AM23" s="12"/>
      <c r="AN23" s="12"/>
      <c r="AO23" s="12"/>
      <c r="AP23" s="14"/>
    </row>
    <row r="24" spans="1:42" x14ac:dyDescent="0.25">
      <c r="A24" s="24"/>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4"/>
    </row>
    <row r="25" spans="1:42" x14ac:dyDescent="0.25">
      <c r="A25" s="24"/>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4"/>
    </row>
    <row r="26" spans="1:42" x14ac:dyDescent="0.25">
      <c r="A26" t="s">
        <v>46</v>
      </c>
      <c r="B26" s="3">
        <f>SUM(B5:B23)</f>
        <v>30</v>
      </c>
      <c r="C26" s="3">
        <f t="shared" ref="C26:V26" si="0">SUM(C5:C23)</f>
        <v>0</v>
      </c>
      <c r="D26" s="3">
        <f t="shared" si="0"/>
        <v>0</v>
      </c>
      <c r="E26" s="3">
        <f t="shared" si="0"/>
        <v>0</v>
      </c>
      <c r="F26" s="3">
        <f t="shared" si="0"/>
        <v>25</v>
      </c>
      <c r="G26" s="3">
        <f t="shared" si="0"/>
        <v>0</v>
      </c>
      <c r="H26" s="3">
        <f t="shared" si="0"/>
        <v>0</v>
      </c>
      <c r="I26" s="3">
        <f t="shared" si="0"/>
        <v>40</v>
      </c>
      <c r="J26" s="3">
        <f t="shared" si="0"/>
        <v>0</v>
      </c>
      <c r="K26" s="3">
        <f t="shared" si="0"/>
        <v>0</v>
      </c>
      <c r="L26" s="3">
        <f t="shared" si="0"/>
        <v>73</v>
      </c>
      <c r="M26" s="3">
        <f t="shared" si="0"/>
        <v>2</v>
      </c>
      <c r="N26" s="3">
        <f t="shared" si="0"/>
        <v>1</v>
      </c>
      <c r="O26" s="3">
        <f t="shared" si="0"/>
        <v>2</v>
      </c>
      <c r="P26" s="3">
        <f t="shared" si="0"/>
        <v>35</v>
      </c>
      <c r="Q26" s="3">
        <f t="shared" si="0"/>
        <v>2</v>
      </c>
      <c r="R26" s="3">
        <f t="shared" si="0"/>
        <v>5</v>
      </c>
      <c r="S26" s="3">
        <f t="shared" si="0"/>
        <v>3</v>
      </c>
      <c r="T26" s="3">
        <f t="shared" si="0"/>
        <v>2</v>
      </c>
      <c r="U26" s="3">
        <f t="shared" si="0"/>
        <v>2</v>
      </c>
      <c r="V26" s="3">
        <f t="shared" si="0"/>
        <v>0</v>
      </c>
      <c r="W26" s="12"/>
      <c r="X26" s="12"/>
      <c r="Y26" s="12"/>
      <c r="Z26" s="12"/>
      <c r="AA26" s="12"/>
      <c r="AB26" s="12"/>
      <c r="AC26" s="12"/>
      <c r="AD26" s="12"/>
      <c r="AE26" s="12"/>
      <c r="AF26" s="12"/>
      <c r="AG26" s="12"/>
      <c r="AH26" s="12"/>
      <c r="AI26" s="12"/>
      <c r="AJ26" s="12"/>
      <c r="AK26" s="12"/>
      <c r="AL26" s="12"/>
      <c r="AM26" s="12"/>
      <c r="AN26" s="12"/>
      <c r="AO26" s="12"/>
      <c r="AP26" s="14"/>
    </row>
    <row r="27" spans="1:42" x14ac:dyDescent="0.25">
      <c r="S27" s="12"/>
      <c r="T27" s="12"/>
      <c r="U27" s="12"/>
      <c r="V27" s="12"/>
      <c r="W27" s="12"/>
      <c r="X27" s="12"/>
      <c r="Y27" s="12"/>
      <c r="Z27" s="12"/>
      <c r="AA27" s="12"/>
      <c r="AB27" s="12"/>
      <c r="AC27" s="12"/>
      <c r="AD27" s="12"/>
      <c r="AE27" s="12"/>
      <c r="AF27" s="12"/>
      <c r="AG27" s="12"/>
      <c r="AH27" s="12"/>
      <c r="AI27" s="12"/>
      <c r="AJ27" s="12"/>
      <c r="AK27" s="12"/>
      <c r="AL27" s="12"/>
      <c r="AM27" s="12"/>
      <c r="AN27" s="12"/>
      <c r="AO27" s="12"/>
      <c r="AP27" s="14"/>
    </row>
    <row r="28" spans="1:42" x14ac:dyDescent="0.25">
      <c r="A28" t="s">
        <v>45</v>
      </c>
      <c r="B28" s="37" t="s">
        <v>47</v>
      </c>
      <c r="C28" s="37" t="s">
        <v>47</v>
      </c>
      <c r="D28" s="37" t="s">
        <v>47</v>
      </c>
      <c r="E28" s="37"/>
      <c r="F28" s="37"/>
      <c r="G28" s="37"/>
      <c r="H28" s="37"/>
      <c r="I28" s="37"/>
      <c r="J28" s="37"/>
      <c r="K28" s="37"/>
      <c r="L28" s="37"/>
      <c r="M28" s="37"/>
      <c r="N28" s="37"/>
      <c r="O28" s="37"/>
      <c r="P28" s="37"/>
      <c r="Q28" s="37"/>
      <c r="R28" s="3"/>
      <c r="S28" s="12"/>
      <c r="T28" s="12"/>
      <c r="U28" s="12"/>
      <c r="V28" s="12"/>
      <c r="W28" s="12"/>
      <c r="X28" s="12"/>
      <c r="Y28" s="12"/>
      <c r="Z28" s="12"/>
      <c r="AA28" s="12"/>
      <c r="AB28" s="12"/>
      <c r="AC28" s="12"/>
      <c r="AD28" s="12"/>
      <c r="AE28" s="12"/>
      <c r="AF28" s="12"/>
      <c r="AG28" s="12"/>
      <c r="AH28" s="12"/>
      <c r="AI28" s="12"/>
      <c r="AJ28" s="12"/>
      <c r="AK28" s="12"/>
      <c r="AL28" s="12"/>
      <c r="AM28" s="12"/>
      <c r="AN28" s="12"/>
      <c r="AO28" s="12"/>
      <c r="AP28" s="14"/>
    </row>
    <row r="29" spans="1:42" x14ac:dyDescent="0.25">
      <c r="B29" s="37"/>
      <c r="C29" s="37"/>
      <c r="D29" s="37"/>
      <c r="E29" s="37"/>
      <c r="F29" s="37"/>
      <c r="G29" s="37"/>
      <c r="H29" s="37"/>
      <c r="I29" s="37"/>
      <c r="J29" s="37"/>
      <c r="K29" s="37"/>
      <c r="L29" s="37"/>
      <c r="M29" s="37"/>
      <c r="N29" s="37"/>
      <c r="O29" s="37"/>
      <c r="P29" s="37"/>
      <c r="Q29" s="37"/>
      <c r="S29" s="12"/>
      <c r="T29" s="12"/>
      <c r="U29" s="12"/>
      <c r="V29" s="12"/>
      <c r="W29" s="12"/>
      <c r="X29" s="12"/>
      <c r="Y29" s="12"/>
      <c r="Z29" s="12"/>
      <c r="AA29" s="12"/>
      <c r="AB29" s="12"/>
      <c r="AC29" s="12"/>
      <c r="AD29" s="12"/>
      <c r="AE29" s="12"/>
      <c r="AF29" s="12"/>
      <c r="AG29" s="12"/>
      <c r="AH29" s="12"/>
      <c r="AI29" s="12"/>
      <c r="AJ29" s="12"/>
      <c r="AK29" s="12"/>
      <c r="AL29" s="12"/>
      <c r="AM29" s="12"/>
      <c r="AN29" s="12"/>
      <c r="AO29" s="12"/>
      <c r="AP29" s="14"/>
    </row>
    <row r="30" spans="1:42" x14ac:dyDescent="0.25">
      <c r="A30" t="s">
        <v>48</v>
      </c>
      <c r="B30" t="s">
        <v>49</v>
      </c>
      <c r="S30" s="12"/>
      <c r="T30" s="12"/>
      <c r="U30" s="12"/>
      <c r="V30" s="12"/>
      <c r="W30" s="12"/>
      <c r="X30" s="12"/>
      <c r="Y30" s="12"/>
      <c r="Z30" s="12"/>
      <c r="AA30" s="12"/>
      <c r="AB30" s="12"/>
      <c r="AC30" s="12"/>
      <c r="AD30" s="12"/>
      <c r="AE30" s="12"/>
      <c r="AF30" s="12"/>
      <c r="AG30" s="12"/>
      <c r="AH30" s="12"/>
      <c r="AI30" s="12"/>
      <c r="AJ30" s="12"/>
      <c r="AK30" s="12"/>
      <c r="AL30" s="12"/>
      <c r="AM30" s="12"/>
      <c r="AN30" s="12"/>
      <c r="AO30" s="12"/>
      <c r="AP30" s="14"/>
    </row>
    <row r="31" spans="1:42" ht="18.75" x14ac:dyDescent="0.3">
      <c r="B31" s="3"/>
      <c r="C31" s="3"/>
      <c r="D31" s="3"/>
      <c r="E31" s="3"/>
      <c r="F31" s="3"/>
      <c r="G31" s="3"/>
      <c r="H31" s="3"/>
      <c r="I31" s="3"/>
      <c r="J31" s="3"/>
      <c r="K31" s="3"/>
      <c r="L31" s="3"/>
      <c r="M31" s="3"/>
      <c r="N31" s="3"/>
      <c r="O31" s="3"/>
      <c r="P31" s="3"/>
      <c r="Q31" s="3"/>
      <c r="R31" s="38"/>
      <c r="S31" s="12"/>
      <c r="T31" s="12"/>
      <c r="U31" s="12"/>
      <c r="V31" s="12"/>
      <c r="W31" s="12"/>
      <c r="X31" s="12"/>
      <c r="Y31" s="12"/>
      <c r="Z31" s="12"/>
      <c r="AA31" s="12"/>
      <c r="AB31" s="12"/>
      <c r="AC31" s="12"/>
      <c r="AD31" s="12"/>
      <c r="AE31" s="12"/>
      <c r="AF31" s="12"/>
      <c r="AG31" s="12"/>
      <c r="AH31" s="12"/>
      <c r="AI31" s="12"/>
      <c r="AJ31" s="12"/>
      <c r="AK31" s="12"/>
      <c r="AL31" s="12"/>
      <c r="AM31" s="12"/>
      <c r="AN31" s="12"/>
      <c r="AO31" s="12"/>
      <c r="AP31" s="14"/>
    </row>
    <row r="32" spans="1:42" x14ac:dyDescent="0.25">
      <c r="A32" s="9"/>
      <c r="R32" s="3"/>
      <c r="S32" s="5"/>
    </row>
    <row r="33" spans="1:1" x14ac:dyDescent="0.25">
      <c r="A33" s="9"/>
    </row>
    <row r="34" spans="1:1" x14ac:dyDescent="0.25">
      <c r="A34" s="9"/>
    </row>
    <row r="35" spans="1:1" x14ac:dyDescent="0.25">
      <c r="A35" s="9"/>
    </row>
    <row r="36" spans="1:1" x14ac:dyDescent="0.25">
      <c r="A36" s="9"/>
    </row>
    <row r="37" spans="1:1" x14ac:dyDescent="0.25">
      <c r="A37" s="9"/>
    </row>
    <row r="38" spans="1:1" x14ac:dyDescent="0.25">
      <c r="A38" s="9"/>
    </row>
    <row r="39" spans="1:1" x14ac:dyDescent="0.25">
      <c r="A39" s="9"/>
    </row>
    <row r="40" spans="1:1" x14ac:dyDescent="0.25">
      <c r="A40" s="9"/>
    </row>
    <row r="41" spans="1:1" x14ac:dyDescent="0.25">
      <c r="A41" s="9"/>
    </row>
    <row r="42" spans="1:1" x14ac:dyDescent="0.25">
      <c r="A42" s="9"/>
    </row>
    <row r="43" spans="1:1" x14ac:dyDescent="0.25">
      <c r="A43" s="9"/>
    </row>
    <row r="44" spans="1:1" x14ac:dyDescent="0.25">
      <c r="A44" s="9"/>
    </row>
    <row r="45" spans="1:1" x14ac:dyDescent="0.25">
      <c r="A45" s="9"/>
    </row>
    <row r="46" spans="1:1" x14ac:dyDescent="0.25">
      <c r="A46" s="9"/>
    </row>
    <row r="47" spans="1:1" x14ac:dyDescent="0.25">
      <c r="A47" s="9"/>
    </row>
    <row r="48" spans="1:1" x14ac:dyDescent="0.25">
      <c r="A48" s="9"/>
    </row>
    <row r="49" spans="1:1" x14ac:dyDescent="0.25">
      <c r="A49" s="9"/>
    </row>
    <row r="50" spans="1:1" x14ac:dyDescent="0.25">
      <c r="A50" s="9"/>
    </row>
    <row r="51" spans="1:1" x14ac:dyDescent="0.25">
      <c r="A51" s="9"/>
    </row>
    <row r="52" spans="1:1" x14ac:dyDescent="0.25">
      <c r="A52" s="9"/>
    </row>
    <row r="53" spans="1:1" x14ac:dyDescent="0.25">
      <c r="A53" s="9"/>
    </row>
    <row r="54" spans="1:1" x14ac:dyDescent="0.25">
      <c r="A54" s="9"/>
    </row>
    <row r="55" spans="1:1" x14ac:dyDescent="0.25">
      <c r="A55" s="9"/>
    </row>
    <row r="56" spans="1:1" x14ac:dyDescent="0.25">
      <c r="A56" s="9"/>
    </row>
    <row r="57" spans="1:1" x14ac:dyDescent="0.25">
      <c r="A57" s="9"/>
    </row>
    <row r="58" spans="1:1" x14ac:dyDescent="0.25">
      <c r="A58" s="9"/>
    </row>
    <row r="59" spans="1:1" x14ac:dyDescent="0.25">
      <c r="A59" s="9"/>
    </row>
    <row r="60" spans="1:1" x14ac:dyDescent="0.25">
      <c r="A60" s="9"/>
    </row>
    <row r="61" spans="1:1" x14ac:dyDescent="0.25">
      <c r="A61" s="9"/>
    </row>
    <row r="62" spans="1:1" x14ac:dyDescent="0.25">
      <c r="A62" s="9"/>
    </row>
    <row r="63" spans="1:1" x14ac:dyDescent="0.25">
      <c r="A63" s="9"/>
    </row>
    <row r="64" spans="1:1"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9"/>
    </row>
    <row r="78" spans="1:1" x14ac:dyDescent="0.25">
      <c r="A78" s="9"/>
    </row>
    <row r="79" spans="1:1" x14ac:dyDescent="0.25">
      <c r="A79" s="9"/>
    </row>
    <row r="80" spans="1:1" x14ac:dyDescent="0.25">
      <c r="A80" s="9"/>
    </row>
    <row r="81" spans="1:1" x14ac:dyDescent="0.25">
      <c r="A81" s="9"/>
    </row>
    <row r="82" spans="1:1" x14ac:dyDescent="0.25">
      <c r="A82" s="9"/>
    </row>
    <row r="83" spans="1:1" x14ac:dyDescent="0.25">
      <c r="A83" s="9"/>
    </row>
    <row r="84" spans="1:1" x14ac:dyDescent="0.25">
      <c r="A84" s="9"/>
    </row>
    <row r="85" spans="1:1" x14ac:dyDescent="0.25">
      <c r="A85" s="9"/>
    </row>
    <row r="86" spans="1:1" x14ac:dyDescent="0.25">
      <c r="A86" s="9"/>
    </row>
    <row r="87" spans="1:1" x14ac:dyDescent="0.25">
      <c r="A87" s="9"/>
    </row>
    <row r="88" spans="1:1" x14ac:dyDescent="0.25">
      <c r="A88" s="9"/>
    </row>
    <row r="89" spans="1:1" x14ac:dyDescent="0.25">
      <c r="A89" s="9"/>
    </row>
    <row r="90" spans="1:1" x14ac:dyDescent="0.25">
      <c r="A90" s="9"/>
    </row>
    <row r="91" spans="1:1" x14ac:dyDescent="0.25">
      <c r="A91" s="9"/>
    </row>
    <row r="92" spans="1:1" x14ac:dyDescent="0.25">
      <c r="A92" s="9"/>
    </row>
    <row r="93" spans="1:1" x14ac:dyDescent="0.25">
      <c r="A93" s="9"/>
    </row>
    <row r="94" spans="1:1" x14ac:dyDescent="0.25">
      <c r="A94" s="9"/>
    </row>
    <row r="95" spans="1:1" x14ac:dyDescent="0.25">
      <c r="A95" s="9"/>
    </row>
    <row r="96" spans="1:1" x14ac:dyDescent="0.25">
      <c r="A96" s="9"/>
    </row>
    <row r="97" spans="1:1" x14ac:dyDescent="0.25">
      <c r="A97" s="9"/>
    </row>
    <row r="98" spans="1:1" x14ac:dyDescent="0.25">
      <c r="A98" s="9"/>
    </row>
    <row r="99" spans="1:1" x14ac:dyDescent="0.25">
      <c r="A99" s="9"/>
    </row>
    <row r="100" spans="1:1" x14ac:dyDescent="0.25">
      <c r="A100" s="9"/>
    </row>
    <row r="101" spans="1:1" x14ac:dyDescent="0.25">
      <c r="A101" s="9"/>
    </row>
    <row r="102" spans="1:1" x14ac:dyDescent="0.25">
      <c r="A102" s="9"/>
    </row>
    <row r="103" spans="1:1" x14ac:dyDescent="0.25">
      <c r="A103" s="9"/>
    </row>
    <row r="104" spans="1:1" x14ac:dyDescent="0.25">
      <c r="A104" s="9"/>
    </row>
    <row r="105" spans="1:1" x14ac:dyDescent="0.25">
      <c r="A105" s="9"/>
    </row>
    <row r="106" spans="1:1" x14ac:dyDescent="0.25">
      <c r="A106" s="9"/>
    </row>
    <row r="107" spans="1:1" x14ac:dyDescent="0.25">
      <c r="A107" s="9"/>
    </row>
    <row r="108" spans="1:1" x14ac:dyDescent="0.25">
      <c r="A108" s="9"/>
    </row>
    <row r="109" spans="1:1" x14ac:dyDescent="0.25">
      <c r="A109" s="9"/>
    </row>
    <row r="110" spans="1:1" x14ac:dyDescent="0.25">
      <c r="A110" s="9"/>
    </row>
    <row r="111" spans="1:1" x14ac:dyDescent="0.25">
      <c r="A111" s="9"/>
    </row>
    <row r="112" spans="1:1" x14ac:dyDescent="0.25">
      <c r="A112" s="9"/>
    </row>
    <row r="113" spans="1:1" x14ac:dyDescent="0.25">
      <c r="A113" s="9"/>
    </row>
    <row r="114" spans="1:1" x14ac:dyDescent="0.25">
      <c r="A114" s="9"/>
    </row>
    <row r="115" spans="1:1" x14ac:dyDescent="0.25">
      <c r="A115" s="9"/>
    </row>
    <row r="116" spans="1:1" x14ac:dyDescent="0.25">
      <c r="A116" s="9"/>
    </row>
    <row r="117" spans="1:1" x14ac:dyDescent="0.25">
      <c r="A117" s="9"/>
    </row>
    <row r="118" spans="1:1" x14ac:dyDescent="0.25">
      <c r="A118" s="9"/>
    </row>
    <row r="119" spans="1:1" x14ac:dyDescent="0.25">
      <c r="A119" s="9"/>
    </row>
    <row r="120" spans="1:1" x14ac:dyDescent="0.25">
      <c r="A120" s="9"/>
    </row>
    <row r="121" spans="1:1" x14ac:dyDescent="0.25">
      <c r="A121" s="9"/>
    </row>
    <row r="122" spans="1:1" x14ac:dyDescent="0.25">
      <c r="A122" s="9"/>
    </row>
    <row r="123" spans="1:1" x14ac:dyDescent="0.25">
      <c r="A123" s="9"/>
    </row>
    <row r="124" spans="1:1" x14ac:dyDescent="0.25">
      <c r="A124" s="9"/>
    </row>
    <row r="125" spans="1:1" x14ac:dyDescent="0.25">
      <c r="A125" s="9"/>
    </row>
    <row r="126" spans="1:1" x14ac:dyDescent="0.25">
      <c r="A126" s="9"/>
    </row>
    <row r="127" spans="1:1" x14ac:dyDescent="0.25">
      <c r="A127" s="9"/>
    </row>
    <row r="128" spans="1:1" x14ac:dyDescent="0.25">
      <c r="A128" s="9"/>
    </row>
    <row r="129" spans="1:1" x14ac:dyDescent="0.25">
      <c r="A129" s="9"/>
    </row>
    <row r="130" spans="1:1" x14ac:dyDescent="0.25">
      <c r="A130" s="9"/>
    </row>
    <row r="131" spans="1:1" x14ac:dyDescent="0.25">
      <c r="A131" s="9"/>
    </row>
    <row r="132" spans="1:1" x14ac:dyDescent="0.25">
      <c r="A132" s="9"/>
    </row>
    <row r="133" spans="1:1" x14ac:dyDescent="0.25">
      <c r="A133" s="9"/>
    </row>
    <row r="134" spans="1:1" x14ac:dyDescent="0.25">
      <c r="A134" s="9"/>
    </row>
    <row r="135" spans="1:1" x14ac:dyDescent="0.25">
      <c r="A135" s="9"/>
    </row>
    <row r="136" spans="1:1" x14ac:dyDescent="0.25">
      <c r="A136" s="9"/>
    </row>
    <row r="137" spans="1:1" x14ac:dyDescent="0.25">
      <c r="A137" s="9"/>
    </row>
    <row r="138" spans="1:1" x14ac:dyDescent="0.25">
      <c r="A138" s="9"/>
    </row>
    <row r="139" spans="1:1" x14ac:dyDescent="0.25">
      <c r="A139" s="9"/>
    </row>
    <row r="140" spans="1:1" x14ac:dyDescent="0.25">
      <c r="A140" s="9"/>
    </row>
    <row r="141" spans="1:1" x14ac:dyDescent="0.25">
      <c r="A141" s="9"/>
    </row>
    <row r="142" spans="1:1" x14ac:dyDescent="0.25">
      <c r="A142" s="9"/>
    </row>
    <row r="143" spans="1:1" x14ac:dyDescent="0.25">
      <c r="A143" s="9"/>
    </row>
    <row r="144" spans="1:1" x14ac:dyDescent="0.25">
      <c r="A144" s="9"/>
    </row>
    <row r="145" spans="1:1" x14ac:dyDescent="0.25">
      <c r="A145" s="9"/>
    </row>
    <row r="146" spans="1:1" x14ac:dyDescent="0.25">
      <c r="A146" s="9"/>
    </row>
    <row r="147" spans="1:1" x14ac:dyDescent="0.25">
      <c r="A147" s="9"/>
    </row>
    <row r="148" spans="1:1" x14ac:dyDescent="0.25">
      <c r="A148" s="9"/>
    </row>
    <row r="149" spans="1:1" x14ac:dyDescent="0.25">
      <c r="A149" s="9"/>
    </row>
    <row r="150" spans="1:1" x14ac:dyDescent="0.25">
      <c r="A150" s="9"/>
    </row>
    <row r="151" spans="1:1" x14ac:dyDescent="0.25">
      <c r="A151" s="9"/>
    </row>
    <row r="152" spans="1:1" x14ac:dyDescent="0.25">
      <c r="A152" s="9"/>
    </row>
    <row r="153" spans="1:1" x14ac:dyDescent="0.25">
      <c r="A153" s="9"/>
    </row>
    <row r="154" spans="1:1" x14ac:dyDescent="0.25">
      <c r="A154" s="9"/>
    </row>
    <row r="155" spans="1:1" x14ac:dyDescent="0.25">
      <c r="A155" s="9"/>
    </row>
    <row r="156" spans="1:1" x14ac:dyDescent="0.25">
      <c r="A156" s="9"/>
    </row>
    <row r="157" spans="1:1" x14ac:dyDescent="0.25">
      <c r="A157" s="9"/>
    </row>
    <row r="158" spans="1:1" x14ac:dyDescent="0.25">
      <c r="A158" s="9"/>
    </row>
    <row r="159" spans="1:1" x14ac:dyDescent="0.25">
      <c r="A159" s="9"/>
    </row>
    <row r="160" spans="1:1" x14ac:dyDescent="0.25">
      <c r="A160" s="9"/>
    </row>
    <row r="161" spans="1:1" x14ac:dyDescent="0.25">
      <c r="A161" s="9"/>
    </row>
    <row r="162" spans="1:1" x14ac:dyDescent="0.25">
      <c r="A162" s="9"/>
    </row>
    <row r="163" spans="1:1" x14ac:dyDescent="0.25">
      <c r="A163" s="9"/>
    </row>
    <row r="164" spans="1:1" x14ac:dyDescent="0.25">
      <c r="A164" s="9"/>
    </row>
    <row r="165" spans="1:1" x14ac:dyDescent="0.25">
      <c r="A165" s="9"/>
    </row>
    <row r="166" spans="1:1" x14ac:dyDescent="0.25">
      <c r="A166" s="9"/>
    </row>
    <row r="167" spans="1:1" x14ac:dyDescent="0.25">
      <c r="A167" s="9"/>
    </row>
    <row r="168" spans="1:1" x14ac:dyDescent="0.25">
      <c r="A168" s="9"/>
    </row>
    <row r="169" spans="1:1" x14ac:dyDescent="0.25">
      <c r="A169" s="9"/>
    </row>
    <row r="170" spans="1:1" x14ac:dyDescent="0.25">
      <c r="A170" s="9"/>
    </row>
    <row r="171" spans="1:1" x14ac:dyDescent="0.25">
      <c r="A171" s="9"/>
    </row>
    <row r="172" spans="1:1" x14ac:dyDescent="0.25">
      <c r="A172" s="9"/>
    </row>
    <row r="173" spans="1:1" x14ac:dyDescent="0.25">
      <c r="A173" s="9"/>
    </row>
    <row r="174" spans="1:1" x14ac:dyDescent="0.25">
      <c r="A174" s="9"/>
    </row>
    <row r="175" spans="1:1" x14ac:dyDescent="0.25">
      <c r="A175" s="9"/>
    </row>
    <row r="176" spans="1:1" x14ac:dyDescent="0.25">
      <c r="A176" s="9"/>
    </row>
    <row r="177" spans="1:1" x14ac:dyDescent="0.25">
      <c r="A177" s="9"/>
    </row>
    <row r="178" spans="1:1" x14ac:dyDescent="0.25">
      <c r="A178" s="9"/>
    </row>
    <row r="179" spans="1:1" x14ac:dyDescent="0.25">
      <c r="A179" s="9"/>
    </row>
    <row r="180" spans="1:1" x14ac:dyDescent="0.25">
      <c r="A180" s="9"/>
    </row>
    <row r="181" spans="1:1" x14ac:dyDescent="0.25">
      <c r="A181" s="9"/>
    </row>
    <row r="182" spans="1:1" x14ac:dyDescent="0.25">
      <c r="A182" s="9"/>
    </row>
    <row r="183" spans="1:1" x14ac:dyDescent="0.25">
      <c r="A183" s="9"/>
    </row>
    <row r="184" spans="1:1" x14ac:dyDescent="0.25">
      <c r="A184" s="9"/>
    </row>
    <row r="185" spans="1:1" x14ac:dyDescent="0.25">
      <c r="A185" s="9"/>
    </row>
    <row r="186" spans="1:1" x14ac:dyDescent="0.25">
      <c r="A186" s="9"/>
    </row>
    <row r="187" spans="1:1" x14ac:dyDescent="0.25">
      <c r="A187" s="9"/>
    </row>
    <row r="188" spans="1:1" x14ac:dyDescent="0.25">
      <c r="A188" s="9"/>
    </row>
    <row r="189" spans="1:1" x14ac:dyDescent="0.25">
      <c r="A189" s="9"/>
    </row>
    <row r="190" spans="1:1" x14ac:dyDescent="0.25">
      <c r="A190" s="9"/>
    </row>
    <row r="191" spans="1:1" x14ac:dyDescent="0.25">
      <c r="A191" s="9"/>
    </row>
    <row r="192" spans="1:1" x14ac:dyDescent="0.25">
      <c r="A192" s="9"/>
    </row>
    <row r="193" spans="1:1" x14ac:dyDescent="0.25">
      <c r="A193" s="9"/>
    </row>
    <row r="194" spans="1:1" x14ac:dyDescent="0.25">
      <c r="A194" s="9"/>
    </row>
    <row r="195" spans="1:1" x14ac:dyDescent="0.25">
      <c r="A195" s="9"/>
    </row>
    <row r="196" spans="1:1" x14ac:dyDescent="0.25">
      <c r="A196" s="9"/>
    </row>
    <row r="197" spans="1:1" x14ac:dyDescent="0.25">
      <c r="A197" s="9"/>
    </row>
    <row r="198" spans="1:1" x14ac:dyDescent="0.25">
      <c r="A198" s="9"/>
    </row>
    <row r="199" spans="1:1" x14ac:dyDescent="0.25">
      <c r="A199" s="9"/>
    </row>
    <row r="200" spans="1:1" x14ac:dyDescent="0.25">
      <c r="A200" s="9"/>
    </row>
    <row r="201" spans="1:1" x14ac:dyDescent="0.25">
      <c r="A201" s="9"/>
    </row>
    <row r="202" spans="1:1" x14ac:dyDescent="0.25">
      <c r="A202" s="9"/>
    </row>
    <row r="203" spans="1:1" x14ac:dyDescent="0.25">
      <c r="A203" s="9"/>
    </row>
    <row r="204" spans="1:1" x14ac:dyDescent="0.25">
      <c r="A204" s="9"/>
    </row>
    <row r="205" spans="1:1" x14ac:dyDescent="0.25">
      <c r="A205" s="9"/>
    </row>
    <row r="206" spans="1:1" x14ac:dyDescent="0.25">
      <c r="A206" s="9"/>
    </row>
    <row r="207" spans="1:1" x14ac:dyDescent="0.25">
      <c r="A207" s="9"/>
    </row>
    <row r="208" spans="1:1" x14ac:dyDescent="0.25">
      <c r="A208" s="9"/>
    </row>
    <row r="209" spans="1:1" x14ac:dyDescent="0.25">
      <c r="A209" s="9"/>
    </row>
    <row r="210" spans="1:1" x14ac:dyDescent="0.25">
      <c r="A210" s="9"/>
    </row>
    <row r="211" spans="1:1" x14ac:dyDescent="0.25">
      <c r="A211" s="9"/>
    </row>
    <row r="212" spans="1:1" x14ac:dyDescent="0.25">
      <c r="A212" s="9"/>
    </row>
    <row r="213" spans="1:1" x14ac:dyDescent="0.25">
      <c r="A213" s="9"/>
    </row>
    <row r="214" spans="1:1" x14ac:dyDescent="0.25">
      <c r="A214" s="9"/>
    </row>
    <row r="215" spans="1:1" x14ac:dyDescent="0.25">
      <c r="A215" s="9"/>
    </row>
    <row r="216" spans="1:1" x14ac:dyDescent="0.25">
      <c r="A216" s="9"/>
    </row>
    <row r="217" spans="1:1" x14ac:dyDescent="0.25">
      <c r="A217" s="9"/>
    </row>
    <row r="218" spans="1:1" x14ac:dyDescent="0.25">
      <c r="A218" s="9"/>
    </row>
    <row r="219" spans="1:1" x14ac:dyDescent="0.25">
      <c r="A219" s="9"/>
    </row>
    <row r="220" spans="1:1" x14ac:dyDescent="0.25">
      <c r="A220" s="9"/>
    </row>
    <row r="221" spans="1:1" x14ac:dyDescent="0.25">
      <c r="A221" s="9"/>
    </row>
    <row r="222" spans="1:1" x14ac:dyDescent="0.25">
      <c r="A222" s="9"/>
    </row>
    <row r="223" spans="1:1" x14ac:dyDescent="0.25">
      <c r="A223" s="9"/>
    </row>
    <row r="224" spans="1:1" x14ac:dyDescent="0.25">
      <c r="A224" s="9"/>
    </row>
    <row r="225" spans="1:1" x14ac:dyDescent="0.25">
      <c r="A225" s="9"/>
    </row>
    <row r="226" spans="1:1" x14ac:dyDescent="0.25">
      <c r="A226" s="9"/>
    </row>
    <row r="227" spans="1:1" x14ac:dyDescent="0.25">
      <c r="A227" s="9"/>
    </row>
    <row r="228" spans="1:1" x14ac:dyDescent="0.25">
      <c r="A228" s="9"/>
    </row>
    <row r="229" spans="1:1" x14ac:dyDescent="0.25">
      <c r="A229" s="9"/>
    </row>
    <row r="230" spans="1:1" x14ac:dyDescent="0.25">
      <c r="A230" s="9"/>
    </row>
    <row r="231" spans="1:1" x14ac:dyDescent="0.25">
      <c r="A231" s="9"/>
    </row>
    <row r="232" spans="1:1" x14ac:dyDescent="0.25">
      <c r="A232" s="9"/>
    </row>
    <row r="233" spans="1:1" x14ac:dyDescent="0.25">
      <c r="A233" s="9"/>
    </row>
    <row r="234" spans="1:1" x14ac:dyDescent="0.25">
      <c r="A234" s="9"/>
    </row>
    <row r="235" spans="1:1" x14ac:dyDescent="0.25">
      <c r="A235" s="9"/>
    </row>
    <row r="236" spans="1:1" x14ac:dyDescent="0.25">
      <c r="A236" s="9"/>
    </row>
    <row r="237" spans="1:1" x14ac:dyDescent="0.25">
      <c r="A237" s="9"/>
    </row>
    <row r="238" spans="1:1" x14ac:dyDescent="0.25">
      <c r="A238" s="9"/>
    </row>
    <row r="239" spans="1:1" x14ac:dyDescent="0.25">
      <c r="A239" s="9"/>
    </row>
    <row r="240" spans="1:1" x14ac:dyDescent="0.25">
      <c r="A240" s="9"/>
    </row>
    <row r="241" spans="1:1" x14ac:dyDescent="0.25">
      <c r="A241" s="9"/>
    </row>
    <row r="242" spans="1:1" x14ac:dyDescent="0.25">
      <c r="A242" s="9"/>
    </row>
    <row r="243" spans="1:1" x14ac:dyDescent="0.25">
      <c r="A243" s="9"/>
    </row>
    <row r="244" spans="1:1" x14ac:dyDescent="0.25">
      <c r="A244" s="9"/>
    </row>
    <row r="245" spans="1:1" x14ac:dyDescent="0.25">
      <c r="A245" s="9"/>
    </row>
    <row r="246" spans="1:1" x14ac:dyDescent="0.25">
      <c r="A246" s="9"/>
    </row>
    <row r="247" spans="1:1" x14ac:dyDescent="0.25">
      <c r="A247" s="9"/>
    </row>
    <row r="248" spans="1:1" x14ac:dyDescent="0.25">
      <c r="A248" s="9"/>
    </row>
    <row r="249" spans="1:1" x14ac:dyDescent="0.25">
      <c r="A249" s="9"/>
    </row>
    <row r="250" spans="1:1" x14ac:dyDescent="0.25">
      <c r="A250" s="9"/>
    </row>
    <row r="251" spans="1:1" x14ac:dyDescent="0.25">
      <c r="A251" s="9"/>
    </row>
    <row r="252" spans="1:1" x14ac:dyDescent="0.25">
      <c r="A252" s="9"/>
    </row>
    <row r="253" spans="1:1" x14ac:dyDescent="0.25">
      <c r="A253" s="9"/>
    </row>
    <row r="254" spans="1:1" x14ac:dyDescent="0.25">
      <c r="A254" s="9"/>
    </row>
    <row r="255" spans="1:1" x14ac:dyDescent="0.25">
      <c r="A255" s="9"/>
    </row>
    <row r="256" spans="1:1" x14ac:dyDescent="0.25">
      <c r="A256" s="9"/>
    </row>
    <row r="257" spans="1:1" x14ac:dyDescent="0.25">
      <c r="A257" s="9"/>
    </row>
    <row r="258" spans="1:1" x14ac:dyDescent="0.25">
      <c r="A258" s="9"/>
    </row>
    <row r="259" spans="1:1" x14ac:dyDescent="0.25">
      <c r="A259" s="9"/>
    </row>
    <row r="260" spans="1:1" x14ac:dyDescent="0.25">
      <c r="A260" s="9"/>
    </row>
    <row r="261" spans="1:1" x14ac:dyDescent="0.25">
      <c r="A261" s="9"/>
    </row>
    <row r="262" spans="1:1" x14ac:dyDescent="0.25">
      <c r="A262" s="9"/>
    </row>
    <row r="263" spans="1:1" x14ac:dyDescent="0.25">
      <c r="A263" s="9"/>
    </row>
    <row r="264" spans="1:1" x14ac:dyDescent="0.25">
      <c r="A264" s="9"/>
    </row>
    <row r="265" spans="1:1" x14ac:dyDescent="0.25">
      <c r="A265" s="9"/>
    </row>
    <row r="266" spans="1:1" x14ac:dyDescent="0.25">
      <c r="A266" s="9"/>
    </row>
    <row r="267" spans="1:1" x14ac:dyDescent="0.25">
      <c r="A267" s="9"/>
    </row>
    <row r="268" spans="1:1" x14ac:dyDescent="0.25">
      <c r="A268" s="9"/>
    </row>
    <row r="269" spans="1:1" x14ac:dyDescent="0.25">
      <c r="A269" s="9"/>
    </row>
    <row r="270" spans="1:1" x14ac:dyDescent="0.25">
      <c r="A270" s="9"/>
    </row>
    <row r="271" spans="1:1" x14ac:dyDescent="0.25">
      <c r="A271" s="9"/>
    </row>
    <row r="272" spans="1:1" x14ac:dyDescent="0.25">
      <c r="A272" s="9"/>
    </row>
    <row r="273" spans="1:1" x14ac:dyDescent="0.25">
      <c r="A273" s="9"/>
    </row>
    <row r="274" spans="1:1" x14ac:dyDescent="0.25">
      <c r="A274" s="9"/>
    </row>
    <row r="275" spans="1:1" x14ac:dyDescent="0.25">
      <c r="A275" s="9"/>
    </row>
    <row r="276" spans="1:1" x14ac:dyDescent="0.25">
      <c r="A276" s="9"/>
    </row>
    <row r="277" spans="1:1" x14ac:dyDescent="0.25">
      <c r="A277" s="9"/>
    </row>
    <row r="278" spans="1:1" x14ac:dyDescent="0.25">
      <c r="A278" s="9"/>
    </row>
    <row r="279" spans="1:1" x14ac:dyDescent="0.25">
      <c r="A279" s="9"/>
    </row>
    <row r="280" spans="1:1" x14ac:dyDescent="0.25">
      <c r="A280" s="9"/>
    </row>
    <row r="281" spans="1:1" x14ac:dyDescent="0.25">
      <c r="A281" s="9"/>
    </row>
    <row r="282" spans="1:1" x14ac:dyDescent="0.25">
      <c r="A282" s="9"/>
    </row>
    <row r="283" spans="1:1" x14ac:dyDescent="0.25">
      <c r="A283" s="9"/>
    </row>
    <row r="284" spans="1:1" x14ac:dyDescent="0.25">
      <c r="A284" s="9"/>
    </row>
    <row r="285" spans="1:1" x14ac:dyDescent="0.25">
      <c r="A285" s="9"/>
    </row>
    <row r="286" spans="1:1" x14ac:dyDescent="0.25">
      <c r="A286" s="9"/>
    </row>
    <row r="287" spans="1:1" x14ac:dyDescent="0.25">
      <c r="A287" s="9"/>
    </row>
    <row r="288" spans="1:1" x14ac:dyDescent="0.25">
      <c r="A288" s="9"/>
    </row>
    <row r="289" spans="1:1" x14ac:dyDescent="0.25">
      <c r="A289" s="9"/>
    </row>
    <row r="290" spans="1:1" x14ac:dyDescent="0.25">
      <c r="A290" s="9"/>
    </row>
    <row r="291" spans="1:1" x14ac:dyDescent="0.25">
      <c r="A291" s="9"/>
    </row>
    <row r="292" spans="1:1" x14ac:dyDescent="0.25">
      <c r="A292" s="9"/>
    </row>
    <row r="293" spans="1:1" x14ac:dyDescent="0.25">
      <c r="A293" s="9"/>
    </row>
    <row r="294" spans="1:1" x14ac:dyDescent="0.25">
      <c r="A294" s="9"/>
    </row>
    <row r="295" spans="1:1" x14ac:dyDescent="0.25">
      <c r="A295" s="9"/>
    </row>
    <row r="296" spans="1:1" x14ac:dyDescent="0.25">
      <c r="A296" s="9"/>
    </row>
    <row r="297" spans="1:1" x14ac:dyDescent="0.25">
      <c r="A297" s="9"/>
    </row>
    <row r="298" spans="1:1" x14ac:dyDescent="0.25">
      <c r="A298" s="9"/>
    </row>
    <row r="299" spans="1:1" x14ac:dyDescent="0.25">
      <c r="A299" s="9"/>
    </row>
    <row r="300" spans="1:1" x14ac:dyDescent="0.25">
      <c r="A300" s="9"/>
    </row>
    <row r="301" spans="1:1" x14ac:dyDescent="0.25">
      <c r="A301" s="9"/>
    </row>
    <row r="302" spans="1:1" x14ac:dyDescent="0.25">
      <c r="A302" s="9"/>
    </row>
    <row r="303" spans="1:1" x14ac:dyDescent="0.25">
      <c r="A303" s="9"/>
    </row>
    <row r="304" spans="1:1" x14ac:dyDescent="0.25">
      <c r="A304" s="9"/>
    </row>
    <row r="305" spans="1:1" x14ac:dyDescent="0.25">
      <c r="A305" s="9"/>
    </row>
    <row r="306" spans="1:1" x14ac:dyDescent="0.25">
      <c r="A306" s="9"/>
    </row>
    <row r="307" spans="1:1" x14ac:dyDescent="0.25">
      <c r="A307" s="9"/>
    </row>
    <row r="308" spans="1:1" x14ac:dyDescent="0.25">
      <c r="A308" s="9"/>
    </row>
    <row r="309" spans="1:1" x14ac:dyDescent="0.25">
      <c r="A309" s="9"/>
    </row>
    <row r="310" spans="1:1" x14ac:dyDescent="0.25">
      <c r="A310" s="9"/>
    </row>
    <row r="311" spans="1:1" x14ac:dyDescent="0.25">
      <c r="A311" s="9"/>
    </row>
    <row r="312" spans="1:1" x14ac:dyDescent="0.25">
      <c r="A312" s="9"/>
    </row>
    <row r="313" spans="1:1" x14ac:dyDescent="0.25">
      <c r="A313" s="9"/>
    </row>
    <row r="314" spans="1:1" x14ac:dyDescent="0.25">
      <c r="A314" s="9"/>
    </row>
    <row r="315" spans="1:1" x14ac:dyDescent="0.25">
      <c r="A315" s="9"/>
    </row>
    <row r="316" spans="1:1" x14ac:dyDescent="0.25">
      <c r="A316" s="9"/>
    </row>
    <row r="317" spans="1:1" x14ac:dyDescent="0.25">
      <c r="A317" s="9"/>
    </row>
    <row r="318" spans="1:1" x14ac:dyDescent="0.25">
      <c r="A318" s="9"/>
    </row>
    <row r="319" spans="1:1" x14ac:dyDescent="0.25">
      <c r="A319" s="9"/>
    </row>
    <row r="320" spans="1:1" x14ac:dyDescent="0.25">
      <c r="A320" s="9"/>
    </row>
    <row r="321" spans="1:1" x14ac:dyDescent="0.25">
      <c r="A321" s="9"/>
    </row>
    <row r="322" spans="1:1" x14ac:dyDescent="0.25">
      <c r="A322" s="9"/>
    </row>
    <row r="323" spans="1:1" x14ac:dyDescent="0.25">
      <c r="A323" s="9"/>
    </row>
    <row r="324" spans="1:1" x14ac:dyDescent="0.25">
      <c r="A324" s="9"/>
    </row>
    <row r="325" spans="1:1" x14ac:dyDescent="0.25">
      <c r="A325" s="9"/>
    </row>
    <row r="326" spans="1:1" x14ac:dyDescent="0.25">
      <c r="A326" s="9"/>
    </row>
    <row r="327" spans="1:1" x14ac:dyDescent="0.25">
      <c r="A327" s="9"/>
    </row>
    <row r="328" spans="1:1" x14ac:dyDescent="0.25">
      <c r="A328" s="9"/>
    </row>
    <row r="329" spans="1:1" x14ac:dyDescent="0.25">
      <c r="A329" s="9"/>
    </row>
    <row r="330" spans="1:1" x14ac:dyDescent="0.25">
      <c r="A330" s="9"/>
    </row>
    <row r="331" spans="1:1" x14ac:dyDescent="0.25">
      <c r="A331" s="9"/>
    </row>
    <row r="332" spans="1:1" x14ac:dyDescent="0.25">
      <c r="A332" s="9"/>
    </row>
    <row r="333" spans="1:1" x14ac:dyDescent="0.25">
      <c r="A333" s="9"/>
    </row>
    <row r="334" spans="1:1" x14ac:dyDescent="0.25">
      <c r="A334" s="9"/>
    </row>
    <row r="335" spans="1:1" x14ac:dyDescent="0.25">
      <c r="A335" s="9"/>
    </row>
    <row r="336" spans="1:1" x14ac:dyDescent="0.25">
      <c r="A336" s="9"/>
    </row>
    <row r="337" spans="1:1" x14ac:dyDescent="0.25">
      <c r="A337" s="9"/>
    </row>
    <row r="338" spans="1:1" x14ac:dyDescent="0.25">
      <c r="A338" s="9"/>
    </row>
    <row r="339" spans="1:1" x14ac:dyDescent="0.25">
      <c r="A339" s="9"/>
    </row>
    <row r="340" spans="1:1" x14ac:dyDescent="0.25">
      <c r="A340" s="9"/>
    </row>
    <row r="341" spans="1:1" x14ac:dyDescent="0.25">
      <c r="A341" s="9"/>
    </row>
    <row r="342" spans="1:1" x14ac:dyDescent="0.25">
      <c r="A342" s="9"/>
    </row>
    <row r="343" spans="1:1" x14ac:dyDescent="0.25">
      <c r="A343" s="9"/>
    </row>
    <row r="344" spans="1:1" x14ac:dyDescent="0.25">
      <c r="A344" s="9"/>
    </row>
    <row r="345" spans="1:1" x14ac:dyDescent="0.25">
      <c r="A345" s="9"/>
    </row>
    <row r="346" spans="1:1" x14ac:dyDescent="0.25">
      <c r="A346" s="9"/>
    </row>
    <row r="347" spans="1:1" x14ac:dyDescent="0.25">
      <c r="A347" s="9"/>
    </row>
    <row r="348" spans="1:1" x14ac:dyDescent="0.25">
      <c r="A348" s="9"/>
    </row>
    <row r="349" spans="1:1" x14ac:dyDescent="0.25">
      <c r="A349" s="9"/>
    </row>
    <row r="350" spans="1:1" x14ac:dyDescent="0.25">
      <c r="A350" s="9"/>
    </row>
    <row r="351" spans="1:1" x14ac:dyDescent="0.25">
      <c r="A351" s="9"/>
    </row>
    <row r="352" spans="1:1" x14ac:dyDescent="0.25">
      <c r="A352" s="9"/>
    </row>
    <row r="353" spans="1:1" x14ac:dyDescent="0.25">
      <c r="A353" s="9"/>
    </row>
    <row r="354" spans="1:1" x14ac:dyDescent="0.25">
      <c r="A354" s="9"/>
    </row>
    <row r="355" spans="1:1" x14ac:dyDescent="0.25">
      <c r="A355" s="9"/>
    </row>
    <row r="356" spans="1:1" x14ac:dyDescent="0.25">
      <c r="A356" s="9"/>
    </row>
    <row r="357" spans="1:1" x14ac:dyDescent="0.25">
      <c r="A357" s="9"/>
    </row>
    <row r="358" spans="1:1" x14ac:dyDescent="0.25">
      <c r="A358" s="9"/>
    </row>
    <row r="359" spans="1:1" x14ac:dyDescent="0.25">
      <c r="A359" s="9"/>
    </row>
    <row r="360" spans="1:1" x14ac:dyDescent="0.25">
      <c r="A360" s="9"/>
    </row>
    <row r="361" spans="1:1" x14ac:dyDescent="0.25">
      <c r="A361" s="9"/>
    </row>
    <row r="362" spans="1:1" x14ac:dyDescent="0.25">
      <c r="A362" s="9"/>
    </row>
    <row r="363" spans="1:1" x14ac:dyDescent="0.25">
      <c r="A363" s="9"/>
    </row>
    <row r="364" spans="1:1" x14ac:dyDescent="0.25">
      <c r="A364" s="9"/>
    </row>
    <row r="365" spans="1:1" x14ac:dyDescent="0.25">
      <c r="A365" s="9"/>
    </row>
    <row r="366" spans="1:1" x14ac:dyDescent="0.25">
      <c r="A366" s="9"/>
    </row>
    <row r="367" spans="1:1" x14ac:dyDescent="0.25">
      <c r="A367" s="9"/>
    </row>
    <row r="368" spans="1:1" x14ac:dyDescent="0.25">
      <c r="A368" s="9"/>
    </row>
    <row r="369" spans="1:1" x14ac:dyDescent="0.25">
      <c r="A369" s="9"/>
    </row>
    <row r="370" spans="1:1" x14ac:dyDescent="0.25">
      <c r="A370" s="9"/>
    </row>
    <row r="371" spans="1:1" x14ac:dyDescent="0.25">
      <c r="A371" s="9"/>
    </row>
    <row r="372" spans="1:1" x14ac:dyDescent="0.25">
      <c r="A372" s="9"/>
    </row>
    <row r="373" spans="1:1" x14ac:dyDescent="0.25">
      <c r="A373" s="9"/>
    </row>
    <row r="374" spans="1:1" x14ac:dyDescent="0.25">
      <c r="A374" s="9"/>
    </row>
    <row r="375" spans="1:1" x14ac:dyDescent="0.25">
      <c r="A375" s="9"/>
    </row>
    <row r="376" spans="1:1" x14ac:dyDescent="0.25">
      <c r="A376" s="9"/>
    </row>
    <row r="377" spans="1:1" x14ac:dyDescent="0.25">
      <c r="A377" s="9"/>
    </row>
    <row r="378" spans="1:1" x14ac:dyDescent="0.25">
      <c r="A378" s="9"/>
    </row>
    <row r="379" spans="1:1" x14ac:dyDescent="0.25">
      <c r="A379" s="9"/>
    </row>
    <row r="380" spans="1:1" x14ac:dyDescent="0.25">
      <c r="A380" s="9"/>
    </row>
    <row r="381" spans="1:1" x14ac:dyDescent="0.25">
      <c r="A381" s="9"/>
    </row>
    <row r="382" spans="1:1" x14ac:dyDescent="0.25">
      <c r="A382" s="9"/>
    </row>
    <row r="383" spans="1:1" x14ac:dyDescent="0.25">
      <c r="A383" s="9"/>
    </row>
    <row r="384" spans="1:1" x14ac:dyDescent="0.25">
      <c r="A384" s="9"/>
    </row>
    <row r="385" spans="1:1" x14ac:dyDescent="0.25">
      <c r="A385" s="9"/>
    </row>
    <row r="386" spans="1:1" x14ac:dyDescent="0.25">
      <c r="A386" s="9"/>
    </row>
    <row r="387" spans="1:1" x14ac:dyDescent="0.25">
      <c r="A387" s="9"/>
    </row>
    <row r="388" spans="1:1" x14ac:dyDescent="0.25">
      <c r="A388" s="9"/>
    </row>
    <row r="389" spans="1:1" x14ac:dyDescent="0.25">
      <c r="A389" s="9"/>
    </row>
    <row r="390" spans="1:1" x14ac:dyDescent="0.25">
      <c r="A390" s="9"/>
    </row>
    <row r="391" spans="1:1" x14ac:dyDescent="0.25">
      <c r="A391" s="9"/>
    </row>
    <row r="392" spans="1:1" x14ac:dyDescent="0.25">
      <c r="A392" s="9"/>
    </row>
    <row r="393" spans="1:1" x14ac:dyDescent="0.25">
      <c r="A393" s="9"/>
    </row>
    <row r="394" spans="1:1" x14ac:dyDescent="0.25">
      <c r="A394" s="9"/>
    </row>
    <row r="395" spans="1:1" x14ac:dyDescent="0.25">
      <c r="A395" s="9"/>
    </row>
    <row r="396" spans="1:1" x14ac:dyDescent="0.25">
      <c r="A396" s="9"/>
    </row>
    <row r="397" spans="1:1" x14ac:dyDescent="0.25">
      <c r="A397" s="9"/>
    </row>
    <row r="398" spans="1:1" x14ac:dyDescent="0.25">
      <c r="A398" s="9"/>
    </row>
    <row r="399" spans="1:1" x14ac:dyDescent="0.25">
      <c r="A399" s="9"/>
    </row>
    <row r="400" spans="1:1" x14ac:dyDescent="0.25">
      <c r="A400" s="9"/>
    </row>
    <row r="401" spans="1:1" x14ac:dyDescent="0.25">
      <c r="A401" s="9"/>
    </row>
    <row r="402" spans="1:1" x14ac:dyDescent="0.25">
      <c r="A402" s="9"/>
    </row>
    <row r="403" spans="1:1" x14ac:dyDescent="0.25">
      <c r="A403" s="9"/>
    </row>
    <row r="404" spans="1:1" x14ac:dyDescent="0.25">
      <c r="A404" s="9"/>
    </row>
    <row r="405" spans="1:1" x14ac:dyDescent="0.25">
      <c r="A405" s="9"/>
    </row>
    <row r="406" spans="1:1" x14ac:dyDescent="0.25">
      <c r="A406" s="9"/>
    </row>
    <row r="407" spans="1:1" x14ac:dyDescent="0.25">
      <c r="A407" s="9"/>
    </row>
    <row r="408" spans="1:1" x14ac:dyDescent="0.25">
      <c r="A408" s="9"/>
    </row>
    <row r="409" spans="1:1" x14ac:dyDescent="0.25">
      <c r="A409" s="9"/>
    </row>
    <row r="410" spans="1:1" x14ac:dyDescent="0.25">
      <c r="A410" s="9"/>
    </row>
    <row r="411" spans="1:1" x14ac:dyDescent="0.25">
      <c r="A411" s="9"/>
    </row>
    <row r="412" spans="1:1" x14ac:dyDescent="0.25">
      <c r="A412" s="9"/>
    </row>
    <row r="413" spans="1:1" x14ac:dyDescent="0.25">
      <c r="A413" s="9"/>
    </row>
    <row r="414" spans="1:1" x14ac:dyDescent="0.25">
      <c r="A414" s="9"/>
    </row>
    <row r="415" spans="1:1" x14ac:dyDescent="0.25">
      <c r="A415" s="9"/>
    </row>
    <row r="416" spans="1:1" x14ac:dyDescent="0.25">
      <c r="A416" s="9"/>
    </row>
    <row r="417" spans="1:1" x14ac:dyDescent="0.25">
      <c r="A417" s="9"/>
    </row>
    <row r="418" spans="1:1" x14ac:dyDescent="0.25">
      <c r="A418" s="9"/>
    </row>
    <row r="419" spans="1:1" x14ac:dyDescent="0.25">
      <c r="A419" s="9"/>
    </row>
    <row r="420" spans="1:1" x14ac:dyDescent="0.25">
      <c r="A420" s="9"/>
    </row>
    <row r="421" spans="1:1" x14ac:dyDescent="0.25">
      <c r="A421" s="9"/>
    </row>
    <row r="422" spans="1:1" x14ac:dyDescent="0.25">
      <c r="A422" s="9"/>
    </row>
    <row r="423" spans="1:1" x14ac:dyDescent="0.25">
      <c r="A423" s="9"/>
    </row>
    <row r="424" spans="1:1" x14ac:dyDescent="0.25">
      <c r="A424" s="9"/>
    </row>
    <row r="425" spans="1:1" x14ac:dyDescent="0.25">
      <c r="A425" s="9"/>
    </row>
    <row r="426" spans="1:1" x14ac:dyDescent="0.25">
      <c r="A426" s="9"/>
    </row>
    <row r="427" spans="1:1" x14ac:dyDescent="0.25">
      <c r="A427" s="9"/>
    </row>
    <row r="428" spans="1:1" x14ac:dyDescent="0.25">
      <c r="A428" s="9"/>
    </row>
    <row r="429" spans="1:1" x14ac:dyDescent="0.25">
      <c r="A429" s="9"/>
    </row>
    <row r="430" spans="1:1" x14ac:dyDescent="0.25">
      <c r="A430" s="9"/>
    </row>
    <row r="431" spans="1:1" x14ac:dyDescent="0.25">
      <c r="A431" s="9"/>
    </row>
    <row r="432" spans="1:1" x14ac:dyDescent="0.25">
      <c r="A432" s="9"/>
    </row>
    <row r="433" spans="1:1" x14ac:dyDescent="0.25">
      <c r="A433" s="9"/>
    </row>
    <row r="434" spans="1:1" x14ac:dyDescent="0.25">
      <c r="A434" s="9"/>
    </row>
    <row r="435" spans="1:1" x14ac:dyDescent="0.25">
      <c r="A435" s="9"/>
    </row>
    <row r="436" spans="1:1" x14ac:dyDescent="0.25">
      <c r="A436" s="9"/>
    </row>
    <row r="437" spans="1:1" x14ac:dyDescent="0.25">
      <c r="A437" s="9"/>
    </row>
    <row r="438" spans="1:1" x14ac:dyDescent="0.25">
      <c r="A438" s="9"/>
    </row>
    <row r="439" spans="1:1" x14ac:dyDescent="0.25">
      <c r="A439" s="9"/>
    </row>
    <row r="440" spans="1:1" x14ac:dyDescent="0.25">
      <c r="A440" s="9"/>
    </row>
    <row r="441" spans="1:1" x14ac:dyDescent="0.25">
      <c r="A441" s="9"/>
    </row>
    <row r="442" spans="1:1" x14ac:dyDescent="0.25">
      <c r="A442" s="9"/>
    </row>
    <row r="443" spans="1:1" x14ac:dyDescent="0.25">
      <c r="A443" s="9"/>
    </row>
    <row r="444" spans="1:1" x14ac:dyDescent="0.25">
      <c r="A444" s="9"/>
    </row>
    <row r="445" spans="1:1" x14ac:dyDescent="0.25">
      <c r="A445" s="9"/>
    </row>
    <row r="446" spans="1:1" x14ac:dyDescent="0.25">
      <c r="A446" s="9"/>
    </row>
    <row r="447" spans="1:1" x14ac:dyDescent="0.25">
      <c r="A447" s="9"/>
    </row>
    <row r="448" spans="1:1" x14ac:dyDescent="0.25">
      <c r="A448" s="9"/>
    </row>
    <row r="449" spans="1:1" x14ac:dyDescent="0.25">
      <c r="A449" s="9"/>
    </row>
    <row r="450" spans="1:1" x14ac:dyDescent="0.25">
      <c r="A450" s="9"/>
    </row>
    <row r="451" spans="1:1" x14ac:dyDescent="0.25">
      <c r="A451" s="9"/>
    </row>
    <row r="452" spans="1:1" x14ac:dyDescent="0.25">
      <c r="A452" s="9"/>
    </row>
    <row r="453" spans="1:1" x14ac:dyDescent="0.25">
      <c r="A453" s="9"/>
    </row>
    <row r="454" spans="1:1" x14ac:dyDescent="0.25">
      <c r="A454" s="9"/>
    </row>
    <row r="455" spans="1:1" x14ac:dyDescent="0.25">
      <c r="A455" s="9"/>
    </row>
    <row r="456" spans="1:1" x14ac:dyDescent="0.25">
      <c r="A456" s="9"/>
    </row>
    <row r="457" spans="1:1" x14ac:dyDescent="0.25">
      <c r="A457" s="9"/>
    </row>
    <row r="458" spans="1:1" x14ac:dyDescent="0.25">
      <c r="A458" s="9"/>
    </row>
    <row r="459" spans="1:1" x14ac:dyDescent="0.25">
      <c r="A459" s="9"/>
    </row>
    <row r="460" spans="1:1" x14ac:dyDescent="0.25">
      <c r="A460" s="9"/>
    </row>
    <row r="461" spans="1:1" x14ac:dyDescent="0.25">
      <c r="A461" s="9"/>
    </row>
    <row r="462" spans="1:1" x14ac:dyDescent="0.25">
      <c r="A462" s="9"/>
    </row>
    <row r="463" spans="1:1" x14ac:dyDescent="0.25">
      <c r="A463" s="9"/>
    </row>
    <row r="464" spans="1:1" x14ac:dyDescent="0.25">
      <c r="A464" s="9"/>
    </row>
    <row r="465" spans="1:1" x14ac:dyDescent="0.25">
      <c r="A465" s="9"/>
    </row>
    <row r="466" spans="1:1" x14ac:dyDescent="0.25">
      <c r="A466" s="9"/>
    </row>
    <row r="467" spans="1:1" x14ac:dyDescent="0.25">
      <c r="A467" s="9"/>
    </row>
    <row r="468" spans="1:1" x14ac:dyDescent="0.25">
      <c r="A468" s="9"/>
    </row>
    <row r="469" spans="1:1" x14ac:dyDescent="0.25">
      <c r="A469" s="9"/>
    </row>
    <row r="470" spans="1:1" x14ac:dyDescent="0.25">
      <c r="A470" s="9"/>
    </row>
    <row r="471" spans="1:1" x14ac:dyDescent="0.25">
      <c r="A471" s="9"/>
    </row>
    <row r="472" spans="1:1" x14ac:dyDescent="0.25">
      <c r="A472" s="9"/>
    </row>
    <row r="473" spans="1:1" x14ac:dyDescent="0.25">
      <c r="A473" s="9"/>
    </row>
    <row r="474" spans="1:1" x14ac:dyDescent="0.25">
      <c r="A474" s="9"/>
    </row>
    <row r="475" spans="1:1" x14ac:dyDescent="0.25">
      <c r="A475" s="9"/>
    </row>
    <row r="476" spans="1:1" x14ac:dyDescent="0.25">
      <c r="A476" s="9"/>
    </row>
    <row r="477" spans="1:1" x14ac:dyDescent="0.25">
      <c r="A477" s="9"/>
    </row>
    <row r="478" spans="1:1" x14ac:dyDescent="0.25">
      <c r="A478" s="9"/>
    </row>
    <row r="479" spans="1:1" x14ac:dyDescent="0.25">
      <c r="A479" s="9"/>
    </row>
    <row r="480" spans="1:1" x14ac:dyDescent="0.25">
      <c r="A480" s="9"/>
    </row>
    <row r="481" spans="1:1" x14ac:dyDescent="0.25">
      <c r="A481" s="9"/>
    </row>
    <row r="482" spans="1:1" x14ac:dyDescent="0.25">
      <c r="A482" s="9"/>
    </row>
    <row r="483" spans="1:1" x14ac:dyDescent="0.25">
      <c r="A483" s="9"/>
    </row>
    <row r="484" spans="1:1" x14ac:dyDescent="0.25">
      <c r="A484" s="9"/>
    </row>
    <row r="485" spans="1:1" x14ac:dyDescent="0.25">
      <c r="A485" s="9"/>
    </row>
    <row r="486" spans="1:1" x14ac:dyDescent="0.25">
      <c r="A486" s="9"/>
    </row>
    <row r="487" spans="1:1" x14ac:dyDescent="0.25">
      <c r="A487" s="9"/>
    </row>
    <row r="488" spans="1:1" x14ac:dyDescent="0.25">
      <c r="A488" s="9"/>
    </row>
    <row r="489" spans="1:1" x14ac:dyDescent="0.25">
      <c r="A489" s="9"/>
    </row>
    <row r="490" spans="1:1" x14ac:dyDescent="0.25">
      <c r="A490" s="9"/>
    </row>
    <row r="491" spans="1:1" x14ac:dyDescent="0.25">
      <c r="A491" s="9"/>
    </row>
    <row r="492" spans="1:1" x14ac:dyDescent="0.25">
      <c r="A492" s="9"/>
    </row>
  </sheetData>
  <conditionalFormatting sqref="AG15:AO15 W15:AE16 AF16:AJ16 AM16:AO16 L24 M24:AN25 AO20:AO27 W17:AN19 B24:D25 W4:AO14 F24:K25 W21:AN23 S27:AN31 W26:AN26">
    <cfRule type="cellIs" dxfId="22" priority="26" operator="greaterThan">
      <formula>0</formula>
    </cfRule>
  </conditionalFormatting>
  <conditionalFormatting sqref="AI10:AI15 W10:AH13 AJ10:AO13 W5:AO9">
    <cfRule type="cellIs" dxfId="21" priority="25" operator="greaterThan">
      <formula>0</formula>
    </cfRule>
  </conditionalFormatting>
  <conditionalFormatting sqref="AM16:AO16">
    <cfRule type="cellIs" dxfId="20" priority="24" operator="greaterThan">
      <formula>0</formula>
    </cfRule>
  </conditionalFormatting>
  <conditionalFormatting sqref="W5:AO16">
    <cfRule type="cellIs" dxfId="19" priority="23" operator="greaterThan">
      <formula>0</formula>
    </cfRule>
  </conditionalFormatting>
  <conditionalFormatting sqref="T11:V14 U15:V19">
    <cfRule type="cellIs" dxfId="18" priority="6" operator="greaterThan">
      <formula>0</formula>
    </cfRule>
  </conditionalFormatting>
  <conditionalFormatting sqref="B24:AP25 W19:AP23 S27:AP31 W26:AP26">
    <cfRule type="cellIs" dxfId="17" priority="17" operator="greaterThan">
      <formula>0</formula>
    </cfRule>
    <cfRule type="cellIs" dxfId="16" priority="18" operator="greaterThan">
      <formula>0</formula>
    </cfRule>
    <cfRule type="cellIs" dxfId="15" priority="19" operator="greaterThan">
      <formula>1</formula>
    </cfRule>
  </conditionalFormatting>
  <conditionalFormatting sqref="T11:V14 U15:V19">
    <cfRule type="cellIs" dxfId="14" priority="1" operator="greaterThan">
      <formula>0</formula>
    </cfRule>
    <cfRule type="cellIs" dxfId="13" priority="2" operator="greaterThan">
      <formula>0</formula>
    </cfRule>
  </conditionalFormatting>
  <conditionalFormatting sqref="L22 B16:C18 B11:Q13 M9:V9 B19:B20 D16:D20 F21:K23 H19:K20 E19:F20 G16 G18 E21 B8:V8 B7:G7 B4:V6 B9:I9 B10:M10 I7:V7 B14:P14 R10:V10 R11:S14 M20:V21 K16:T17 M19:T19 K9 B21:D23 O23:V23 N22:V22 M22:M23 B15:T15">
    <cfRule type="cellIs" dxfId="12" priority="16" operator="greaterThan">
      <formula>0</formula>
    </cfRule>
  </conditionalFormatting>
  <conditionalFormatting sqref="B11:Q13 M9:V9 G16 G18 B8:V8 B7:G7 B5:V6 B9:I9 B10:M10 I7:V7 B14:P14 R10:V10 R11:S14 K9 B15:T15">
    <cfRule type="cellIs" dxfId="11" priority="14" operator="greaterThan">
      <formula>0</formula>
    </cfRule>
  </conditionalFormatting>
  <conditionalFormatting sqref="B8:V8 B7:G7 H6 B10:L10 B9:I9 I7:V7 R10:V10 R11:S13 K9">
    <cfRule type="cellIs" dxfId="10" priority="13" operator="greaterThan">
      <formula>0</formula>
    </cfRule>
  </conditionalFormatting>
  <conditionalFormatting sqref="B17:T19 B20:V21 O23:V23 N22:V22 B22:M23">
    <cfRule type="cellIs" dxfId="9" priority="10" operator="greaterThan">
      <formula>0</formula>
    </cfRule>
    <cfRule type="cellIs" dxfId="8" priority="11" operator="greaterThan">
      <formula>0</formula>
    </cfRule>
    <cfRule type="cellIs" dxfId="7" priority="12" operator="greaterThan">
      <formula>1</formula>
    </cfRule>
  </conditionalFormatting>
  <conditionalFormatting sqref="B5:V5 B11:Q13 M10 M9:V9 B6:G6 I6:V6 N14:P14">
    <cfRule type="cellIs" dxfId="6" priority="15" operator="greaterThan">
      <formula>0</formula>
    </cfRule>
  </conditionalFormatting>
  <conditionalFormatting sqref="R14:S14 B14:P14 B11:S13 B5:U10 B15:T15">
    <cfRule type="cellIs" dxfId="5" priority="9" operator="greaterThan">
      <formula>1</formula>
    </cfRule>
  </conditionalFormatting>
  <conditionalFormatting sqref="R14:S14 B14:P14 B5:S13 B15:T15">
    <cfRule type="cellIs" dxfId="4" priority="7" operator="greaterThan">
      <formula>0</formula>
    </cfRule>
    <cfRule type="cellIs" dxfId="3" priority="8" operator="greaterThan">
      <formula>0</formula>
    </cfRule>
  </conditionalFormatting>
  <conditionalFormatting sqref="T11:V14 U15:V19">
    <cfRule type="cellIs" dxfId="2" priority="5" operator="greaterThan">
      <formula>0</formula>
    </cfRule>
  </conditionalFormatting>
  <conditionalFormatting sqref="T11:V14 U15:V19">
    <cfRule type="cellIs" dxfId="1" priority="4" operator="greaterThan">
      <formula>0</formula>
    </cfRule>
  </conditionalFormatting>
  <conditionalFormatting sqref="T11:V14 U15:V19">
    <cfRule type="cellIs" dxfId="0" priority="3" operator="greaterThan">
      <formula>1</formula>
    </cfRule>
  </conditionalFormatting>
  <pageMargins left="0.7" right="0.7" top="0.75" bottom="0.75" header="0.3" footer="0.3"/>
  <pageSetup paperSize="9" orientation="portrait" verticalDpi="0" r:id="rId1"/>
  <drawing r:id="rId2"/>
  <pictur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Sjabloon Activiteitenplanning</vt:lpstr>
      <vt:lpstr>Sjabloon Capaciteitsplanning</vt:lpstr>
      <vt:lpstr>Sjabloon Financiele planning</vt:lpstr>
      <vt:lpstr>VB Planning activiteiten</vt:lpstr>
      <vt:lpstr>VB Capaciteitsplanning</vt:lpstr>
      <vt:lpstr>VB Financiele planning</vt:lpstr>
    </vt:vector>
  </TitlesOfParts>
  <Company>Gemeente Lansingerland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Marijn Verhoef</dc:creator>
  <cp:lastModifiedBy>Marijn Verhoef</cp:lastModifiedBy>
  <dcterms:created xsi:type="dcterms:W3CDTF">2021-02-19T15:24:16Z</dcterms:created>
  <dcterms:modified xsi:type="dcterms:W3CDTF">2021-03-17T13:45:50Z</dcterms:modified>
</cp:coreProperties>
</file>