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Marsha\Downloads\"/>
    </mc:Choice>
  </mc:AlternateContent>
  <xr:revisionPtr revIDLastSave="0" documentId="8_{B06B94C4-2A29-4CCD-A87B-8CEA69B2FD1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oorcalculatie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1" l="1"/>
  <c r="C56" i="1"/>
  <c r="C57" i="1"/>
  <c r="C58" i="1"/>
  <c r="C59" i="1"/>
  <c r="C60" i="1"/>
  <c r="C61" i="1"/>
  <c r="C54" i="1"/>
  <c r="C48" i="1" l="1"/>
  <c r="E13" i="1" l="1"/>
  <c r="B46" i="1" l="1"/>
  <c r="H41" i="1" l="1"/>
  <c r="H42" i="1"/>
  <c r="H43" i="1"/>
  <c r="H45" i="1"/>
  <c r="H40" i="1"/>
  <c r="O29" i="1" l="1"/>
  <c r="P29" i="1"/>
  <c r="Q29" i="1"/>
  <c r="R29" i="1"/>
  <c r="O30" i="1"/>
  <c r="P30" i="1"/>
  <c r="Q30" i="1"/>
  <c r="R30" i="1"/>
  <c r="O31" i="1"/>
  <c r="P31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N34" i="1"/>
  <c r="N33" i="1"/>
  <c r="N32" i="1"/>
  <c r="N31" i="1"/>
  <c r="N30" i="1"/>
  <c r="N29" i="1"/>
  <c r="H35" i="1"/>
  <c r="I35" i="1"/>
  <c r="J35" i="1"/>
  <c r="K35" i="1"/>
  <c r="G35" i="1"/>
  <c r="L30" i="1"/>
  <c r="L31" i="1"/>
  <c r="L32" i="1"/>
  <c r="L33" i="1"/>
  <c r="L34" i="1"/>
  <c r="L29" i="1"/>
  <c r="S29" i="1" l="1"/>
  <c r="O35" i="1"/>
  <c r="R35" i="1"/>
  <c r="S31" i="1"/>
  <c r="P35" i="1"/>
  <c r="L35" i="1"/>
  <c r="Q35" i="1"/>
  <c r="S30" i="1"/>
  <c r="S32" i="1"/>
  <c r="S33" i="1"/>
  <c r="S34" i="1"/>
  <c r="N35" i="1"/>
  <c r="C44" i="1" s="1"/>
  <c r="F44" i="1" l="1"/>
  <c r="E44" i="1"/>
  <c r="D44" i="1"/>
  <c r="G44" i="1"/>
  <c r="G46" i="1" s="1"/>
  <c r="S35" i="1"/>
  <c r="C46" i="1" l="1"/>
  <c r="C49" i="1" s="1"/>
  <c r="D46" i="1"/>
  <c r="D49" i="1" s="1"/>
  <c r="E46" i="1"/>
  <c r="E49" i="1" s="1"/>
  <c r="F46" i="1"/>
  <c r="F49" i="1" s="1"/>
  <c r="B48" i="1"/>
  <c r="H48" i="1" s="1"/>
  <c r="H44" i="1"/>
  <c r="H46" i="1" s="1"/>
  <c r="G49" i="1"/>
  <c r="C35" i="1"/>
  <c r="E34" i="1"/>
  <c r="E33" i="1"/>
  <c r="E32" i="1"/>
  <c r="E31" i="1"/>
  <c r="E30" i="1"/>
  <c r="E29" i="1"/>
  <c r="H49" i="1" l="1"/>
  <c r="B49" i="1"/>
  <c r="E35" i="1"/>
  <c r="C21" i="1" s="1"/>
  <c r="C22" i="1" s="1"/>
  <c r="C24" i="1" l="1"/>
</calcChain>
</file>

<file path=xl/sharedStrings.xml><?xml version="1.0" encoding="utf-8"?>
<sst xmlns="http://schemas.openxmlformats.org/spreadsheetml/2006/main" count="73" uniqueCount="67">
  <si>
    <t>Projectopdracht</t>
  </si>
  <si>
    <t>Opdrachtgever</t>
  </si>
  <si>
    <t>Naam project</t>
  </si>
  <si>
    <t>Afschrijving in jaren</t>
  </si>
  <si>
    <t>Meerwerk/onvoorzien</t>
  </si>
  <si>
    <t>Projectmedewerker</t>
  </si>
  <si>
    <t>Aantal uren</t>
  </si>
  <si>
    <t>Uurtarief</t>
  </si>
  <si>
    <t>Kosten</t>
  </si>
  <si>
    <t>Toerekening interne uren</t>
  </si>
  <si>
    <t>Totale kosten opdracht</t>
  </si>
  <si>
    <t>Toezichthouder</t>
  </si>
  <si>
    <t>Verdeling uren over de jaren</t>
  </si>
  <si>
    <t>Totaal</t>
  </si>
  <si>
    <t>Datum</t>
  </si>
  <si>
    <t>Te ontvangen subsidie/Bijdrage van derden</t>
  </si>
  <si>
    <t>Functie</t>
  </si>
  <si>
    <t>Opdrachtnemer</t>
  </si>
  <si>
    <t>Directievoerder</t>
  </si>
  <si>
    <t>Adviseur</t>
  </si>
  <si>
    <t xml:space="preserve">Realisatie tm </t>
  </si>
  <si>
    <t>Reeds opgenomen in de begroting</t>
  </si>
  <si>
    <t>Mutatie begroting</t>
  </si>
  <si>
    <t>FCL</t>
  </si>
  <si>
    <t>Afwegingskader</t>
  </si>
  <si>
    <t>Huidige status project</t>
  </si>
  <si>
    <t>Team</t>
  </si>
  <si>
    <t>Technische noodzakelijkheid</t>
  </si>
  <si>
    <t>Financiële noodzakelijkheid</t>
  </si>
  <si>
    <t>Bestuurlijke wenselijkheid</t>
  </si>
  <si>
    <t>Schaal 6</t>
  </si>
  <si>
    <t>Schaal 7</t>
  </si>
  <si>
    <t>Schaal 8</t>
  </si>
  <si>
    <t>Schaal 9</t>
  </si>
  <si>
    <t>Schaal 10</t>
  </si>
  <si>
    <t>Schaal 11</t>
  </si>
  <si>
    <t>Schaal 12</t>
  </si>
  <si>
    <t>Schaal 13</t>
  </si>
  <si>
    <t>Max. schaal</t>
  </si>
  <si>
    <t>Tegen het werkelijk inhuurtarief!</t>
  </si>
  <si>
    <t>Inhuur:</t>
  </si>
  <si>
    <t>Verdeling uren in € over de jaren</t>
  </si>
  <si>
    <t>Fasering totale projectkosten</t>
  </si>
  <si>
    <t>Totale score</t>
  </si>
  <si>
    <t>Voorbereidingskosten</t>
  </si>
  <si>
    <t>Ambtelijk opdrachtgever</t>
  </si>
  <si>
    <t>Uitvoeringskosten</t>
  </si>
  <si>
    <t>korte tekstuele toelichting</t>
  </si>
  <si>
    <t>Uitvoeringskosten/Realisatiekosten</t>
  </si>
  <si>
    <t>Bij 2021 moet het begrote bedrag van 2021 en eventueel het bedrag dat uit 2020 is doorgeschoven.</t>
  </si>
  <si>
    <t>Overige bijkomende kosten</t>
  </si>
  <si>
    <t xml:space="preserve">BTW </t>
  </si>
  <si>
    <t>Het afwegingskader invullen obv  T20.07009</t>
  </si>
  <si>
    <t>Dit moet gelijk zijn aan cel C24</t>
  </si>
  <si>
    <t>Toelichting op de begrotingswijziging:</t>
  </si>
  <si>
    <t>Externe voorbereidingskosten</t>
  </si>
  <si>
    <t>Overige bijkomende externe kosten</t>
  </si>
  <si>
    <t>Het totaal aan te vragen investeringskrediet</t>
  </si>
  <si>
    <t>Omschrijven welke subsidie het betreft (MRDH/SPUK/Bijdrage Provincie/Hoogheemraadschap/enz)</t>
  </si>
  <si>
    <t>Let goed op de kosten als de BTW niet of slechts gedeeltelijk te verrekenen is.</t>
  </si>
  <si>
    <t>Externe directievoering en toezicht</t>
  </si>
  <si>
    <t>Denk aan onderzoeks- en advieskosten, burgerparticipatie enz</t>
  </si>
  <si>
    <t>Korte toelichting waarom krediet moet worden aangepast</t>
  </si>
  <si>
    <t>Projectleider</t>
  </si>
  <si>
    <t>De opslag voor overhead voor AOK's, Grexen en VBK's bedraagt € 38,78</t>
  </si>
  <si>
    <t>uurtarief exclusief overhead</t>
  </si>
  <si>
    <t>uurtarief inclusief overhead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</si>
</sst>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9" fontId="0" fillId="0" borderId="0" xfId="0" applyNumberFormat="1"/>
    <xf numFmtId="44" fontId="0" fillId="0" borderId="0" xfId="0" applyNumberFormat="1"/>
    <xf numFmtId="44" fontId="0" fillId="0" borderId="1" xfId="0" applyNumberFormat="1" applyFont="1" applyBorder="1"/>
    <xf numFmtId="42" fontId="0" fillId="0" borderId="0" xfId="0" applyNumberFormat="1"/>
    <xf numFmtId="0" fontId="0" fillId="0" borderId="0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2" fontId="2" fillId="0" borderId="0" xfId="0" applyNumberFormat="1" applyFont="1"/>
    <xf numFmtId="0" fontId="1" fillId="0" borderId="0" xfId="0" applyFont="1"/>
    <xf numFmtId="0" fontId="0" fillId="0" borderId="1" xfId="0" applyFill="1" applyBorder="1" applyAlignment="1">
      <alignment horizontal="center"/>
    </xf>
    <xf numFmtId="0" fontId="3" fillId="0" borderId="0" xfId="0" applyFont="1"/>
    <xf numFmtId="44" fontId="3" fillId="0" borderId="0" xfId="0" applyNumberFormat="1" applyFont="1"/>
    <xf numFmtId="0" fontId="0" fillId="0" borderId="0" xfId="0" applyFill="1" applyBorder="1" applyAlignment="1">
      <alignment horizontal="center"/>
    </xf>
    <xf numFmtId="0" fontId="0" fillId="0" borderId="1" xfId="0" applyBorder="1"/>
    <xf numFmtId="42" fontId="0" fillId="0" borderId="1" xfId="0" applyNumberFormat="1" applyBorder="1"/>
    <xf numFmtId="42" fontId="1" fillId="0" borderId="0" xfId="0" applyNumberFormat="1" applyFont="1"/>
    <xf numFmtId="42" fontId="0" fillId="0" borderId="0" xfId="0" applyNumberFormat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0" borderId="0" xfId="0" applyFont="1"/>
    <xf numFmtId="42" fontId="0" fillId="0" borderId="1" xfId="0" applyNumberFormat="1" applyFont="1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3" fontId="0" fillId="0" borderId="0" xfId="0" applyNumberFormat="1"/>
    <xf numFmtId="3" fontId="0" fillId="0" borderId="1" xfId="0" applyNumberFormat="1" applyFont="1" applyBorder="1"/>
    <xf numFmtId="3" fontId="0" fillId="0" borderId="1" xfId="0" applyNumberFormat="1" applyBorder="1"/>
    <xf numFmtId="0" fontId="0" fillId="0" borderId="1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4"/>
  <sheetViews>
    <sheetView tabSelected="1" topLeftCell="A34" workbookViewId="0">
      <selection activeCell="H54" sqref="H54"/>
    </sheetView>
  </sheetViews>
  <sheetFormatPr defaultRowHeight="14.4" x14ac:dyDescent="0.3"/>
  <cols>
    <col min="1" max="1" width="39.88671875" customWidth="1"/>
    <col min="2" max="2" width="18.5546875" customWidth="1"/>
    <col min="3" max="3" width="16.5546875" customWidth="1"/>
    <col min="4" max="4" width="13.44140625" customWidth="1"/>
    <col min="5" max="5" width="10.44140625" bestFit="1" customWidth="1"/>
    <col min="6" max="6" width="9" customWidth="1"/>
    <col min="7" max="7" width="12.6640625" customWidth="1"/>
    <col min="8" max="8" width="11.33203125" customWidth="1"/>
  </cols>
  <sheetData>
    <row r="1" spans="1:7" x14ac:dyDescent="0.3">
      <c r="A1" t="s">
        <v>0</v>
      </c>
    </row>
    <row r="3" spans="1:7" x14ac:dyDescent="0.3">
      <c r="A3" t="s">
        <v>1</v>
      </c>
    </row>
    <row r="4" spans="1:7" x14ac:dyDescent="0.3">
      <c r="A4" t="s">
        <v>17</v>
      </c>
    </row>
    <row r="5" spans="1:7" x14ac:dyDescent="0.3">
      <c r="A5" t="s">
        <v>2</v>
      </c>
    </row>
    <row r="6" spans="1:7" x14ac:dyDescent="0.3">
      <c r="A6" t="s">
        <v>23</v>
      </c>
      <c r="B6" s="18"/>
    </row>
    <row r="7" spans="1:7" x14ac:dyDescent="0.3">
      <c r="A7" t="s">
        <v>14</v>
      </c>
      <c r="B7" s="19"/>
    </row>
    <row r="8" spans="1:7" x14ac:dyDescent="0.3">
      <c r="A8" t="s">
        <v>3</v>
      </c>
      <c r="B8" s="18"/>
    </row>
    <row r="9" spans="1:7" x14ac:dyDescent="0.3">
      <c r="A9" t="s">
        <v>51</v>
      </c>
      <c r="B9" t="s">
        <v>59</v>
      </c>
    </row>
    <row r="10" spans="1:7" x14ac:dyDescent="0.3">
      <c r="A10" t="s">
        <v>25</v>
      </c>
      <c r="B10" s="20" t="s">
        <v>47</v>
      </c>
    </row>
    <row r="11" spans="1:7" ht="15" thickBot="1" x14ac:dyDescent="0.35">
      <c r="C11" s="1"/>
      <c r="D11" s="1"/>
      <c r="E11" s="1"/>
    </row>
    <row r="12" spans="1:7" ht="38.25" customHeight="1" x14ac:dyDescent="0.3">
      <c r="A12" s="22" t="s">
        <v>24</v>
      </c>
      <c r="B12" s="23" t="s">
        <v>27</v>
      </c>
      <c r="C12" s="23" t="s">
        <v>28</v>
      </c>
      <c r="D12" s="23" t="s">
        <v>29</v>
      </c>
      <c r="E12" s="24" t="s">
        <v>43</v>
      </c>
    </row>
    <row r="13" spans="1:7" ht="15" thickBot="1" x14ac:dyDescent="0.35">
      <c r="A13" s="25"/>
      <c r="B13" s="26">
        <v>0</v>
      </c>
      <c r="C13" s="26">
        <v>0</v>
      </c>
      <c r="D13" s="26">
        <v>0</v>
      </c>
      <c r="E13" s="27">
        <f>B13+C13+D13</f>
        <v>0</v>
      </c>
      <c r="G13" s="20" t="s">
        <v>52</v>
      </c>
    </row>
    <row r="16" spans="1:7" x14ac:dyDescent="0.3">
      <c r="A16" t="s">
        <v>55</v>
      </c>
      <c r="C16" s="4">
        <v>0</v>
      </c>
    </row>
    <row r="17" spans="1:27" x14ac:dyDescent="0.3">
      <c r="A17" t="s">
        <v>60</v>
      </c>
      <c r="C17" s="4">
        <v>0</v>
      </c>
    </row>
    <row r="18" spans="1:27" x14ac:dyDescent="0.3">
      <c r="A18" t="s">
        <v>56</v>
      </c>
      <c r="C18" s="4">
        <v>0</v>
      </c>
      <c r="D18" s="20" t="s">
        <v>61</v>
      </c>
    </row>
    <row r="19" spans="1:27" x14ac:dyDescent="0.3">
      <c r="A19" t="s">
        <v>48</v>
      </c>
      <c r="C19" s="4">
        <v>0</v>
      </c>
    </row>
    <row r="20" spans="1:27" x14ac:dyDescent="0.3">
      <c r="A20" t="s">
        <v>4</v>
      </c>
      <c r="C20" s="17">
        <v>0</v>
      </c>
    </row>
    <row r="21" spans="1:27" ht="16.2" x14ac:dyDescent="0.45">
      <c r="A21" t="s">
        <v>9</v>
      </c>
      <c r="C21" s="8">
        <f>E35</f>
        <v>0</v>
      </c>
    </row>
    <row r="22" spans="1:27" x14ac:dyDescent="0.3">
      <c r="C22" s="4">
        <f>SUM(C16:C21)</f>
        <v>0</v>
      </c>
      <c r="D22" s="20" t="s">
        <v>57</v>
      </c>
    </row>
    <row r="23" spans="1:27" ht="16.2" x14ac:dyDescent="0.45">
      <c r="A23" t="s">
        <v>15</v>
      </c>
      <c r="C23" s="8">
        <v>0</v>
      </c>
      <c r="D23" s="20" t="s">
        <v>58</v>
      </c>
    </row>
    <row r="24" spans="1:27" x14ac:dyDescent="0.3">
      <c r="A24" t="s">
        <v>10</v>
      </c>
      <c r="C24" s="4">
        <f>C22-C23</f>
        <v>0</v>
      </c>
    </row>
    <row r="27" spans="1:27" x14ac:dyDescent="0.3">
      <c r="A27" s="9" t="s">
        <v>9</v>
      </c>
      <c r="G27" s="9" t="s">
        <v>12</v>
      </c>
      <c r="H27" s="6"/>
      <c r="I27" s="6"/>
      <c r="J27" s="6"/>
      <c r="K27" s="6"/>
      <c r="L27" s="6"/>
      <c r="M27" s="6"/>
      <c r="N27" s="9" t="s">
        <v>41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x14ac:dyDescent="0.3">
      <c r="A28" t="s">
        <v>16</v>
      </c>
      <c r="B28" s="7" t="s">
        <v>26</v>
      </c>
      <c r="C28" s="7" t="s">
        <v>6</v>
      </c>
      <c r="D28" s="7" t="s">
        <v>7</v>
      </c>
      <c r="E28" s="7" t="s">
        <v>8</v>
      </c>
      <c r="G28" s="14">
        <v>2021</v>
      </c>
      <c r="H28" s="10">
        <v>2022</v>
      </c>
      <c r="I28" s="10">
        <v>2023</v>
      </c>
      <c r="J28" s="10">
        <v>2024</v>
      </c>
      <c r="K28" s="10">
        <v>2025</v>
      </c>
      <c r="L28" s="10" t="s">
        <v>13</v>
      </c>
      <c r="M28" s="13"/>
      <c r="N28" s="14">
        <v>2021</v>
      </c>
      <c r="O28" s="10">
        <v>2022</v>
      </c>
      <c r="P28" s="10">
        <v>2023</v>
      </c>
      <c r="Q28" s="10">
        <v>2024</v>
      </c>
      <c r="R28" s="10">
        <v>2025</v>
      </c>
      <c r="S28" s="10" t="s">
        <v>13</v>
      </c>
      <c r="T28" s="13"/>
      <c r="U28" s="13"/>
      <c r="V28" s="13"/>
      <c r="W28" s="13"/>
      <c r="X28" s="13"/>
      <c r="Y28" s="13"/>
      <c r="Z28" s="13"/>
      <c r="AA28" s="13"/>
    </row>
    <row r="29" spans="1:27" x14ac:dyDescent="0.3">
      <c r="A29" t="s">
        <v>63</v>
      </c>
      <c r="C29" s="28">
        <v>0</v>
      </c>
      <c r="D29" s="2">
        <v>0</v>
      </c>
      <c r="E29" s="4">
        <f>C29*D29</f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f>SUM(G29:K29)</f>
        <v>0</v>
      </c>
      <c r="N29" s="4">
        <f>G29*$D$29</f>
        <v>0</v>
      </c>
      <c r="O29" s="4">
        <f>H29*$D$29</f>
        <v>0</v>
      </c>
      <c r="P29" s="4">
        <f>I29*$D$29</f>
        <v>0</v>
      </c>
      <c r="Q29" s="4">
        <f>J29*$D$29</f>
        <v>0</v>
      </c>
      <c r="R29" s="4">
        <f>K29*$D$29</f>
        <v>0</v>
      </c>
      <c r="S29" s="4">
        <f>SUM(N29:R29)</f>
        <v>0</v>
      </c>
    </row>
    <row r="30" spans="1:27" x14ac:dyDescent="0.3">
      <c r="A30" t="s">
        <v>5</v>
      </c>
      <c r="C30" s="28">
        <v>0</v>
      </c>
      <c r="D30" s="2">
        <v>0</v>
      </c>
      <c r="E30" s="4">
        <f t="shared" ref="E30:E34" si="0">C30*D30</f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f t="shared" ref="L30:L34" si="1">SUM(G30:K30)</f>
        <v>0</v>
      </c>
      <c r="N30" s="4">
        <f>G30*$D$30</f>
        <v>0</v>
      </c>
      <c r="O30" s="4">
        <f>H30*$D$30</f>
        <v>0</v>
      </c>
      <c r="P30" s="4">
        <f>I30*$D$30</f>
        <v>0</v>
      </c>
      <c r="Q30" s="4">
        <f>J30*$D$30</f>
        <v>0</v>
      </c>
      <c r="R30" s="4">
        <f>K30*$D$30</f>
        <v>0</v>
      </c>
      <c r="S30" s="4">
        <f t="shared" ref="S30:S34" si="2">SUM(N30:R30)</f>
        <v>0</v>
      </c>
    </row>
    <row r="31" spans="1:27" x14ac:dyDescent="0.3">
      <c r="A31" t="s">
        <v>18</v>
      </c>
      <c r="C31" s="28">
        <v>0</v>
      </c>
      <c r="D31" s="2">
        <v>0</v>
      </c>
      <c r="E31" s="4">
        <f t="shared" si="0"/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f t="shared" si="1"/>
        <v>0</v>
      </c>
      <c r="N31" s="4">
        <f>G31*$D$31</f>
        <v>0</v>
      </c>
      <c r="O31" s="4">
        <f>H31*$D$31</f>
        <v>0</v>
      </c>
      <c r="P31" s="4">
        <f>I31*$D$31</f>
        <v>0</v>
      </c>
      <c r="Q31" s="4">
        <f>J31*$D$31</f>
        <v>0</v>
      </c>
      <c r="R31" s="4">
        <f>K31*$D$31</f>
        <v>0</v>
      </c>
      <c r="S31" s="4">
        <f t="shared" si="2"/>
        <v>0</v>
      </c>
    </row>
    <row r="32" spans="1:27" x14ac:dyDescent="0.3">
      <c r="A32" t="s">
        <v>11</v>
      </c>
      <c r="C32" s="28">
        <v>0</v>
      </c>
      <c r="D32" s="2">
        <v>0</v>
      </c>
      <c r="E32" s="4">
        <f t="shared" si="0"/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f t="shared" si="1"/>
        <v>0</v>
      </c>
      <c r="N32" s="4">
        <f>G32*$D$32</f>
        <v>0</v>
      </c>
      <c r="O32" s="4">
        <f>H32*$D$32</f>
        <v>0</v>
      </c>
      <c r="P32" s="4">
        <f>I32*$D$32</f>
        <v>0</v>
      </c>
      <c r="Q32" s="4">
        <f>J32*$D$32</f>
        <v>0</v>
      </c>
      <c r="R32" s="4">
        <f>K32*$D$32</f>
        <v>0</v>
      </c>
      <c r="S32" s="4">
        <f t="shared" si="2"/>
        <v>0</v>
      </c>
    </row>
    <row r="33" spans="1:19" x14ac:dyDescent="0.3">
      <c r="A33" t="s">
        <v>45</v>
      </c>
      <c r="C33" s="28">
        <v>0</v>
      </c>
      <c r="D33" s="2">
        <v>0</v>
      </c>
      <c r="E33" s="4">
        <f t="shared" si="0"/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f t="shared" si="1"/>
        <v>0</v>
      </c>
      <c r="N33" s="4">
        <f>G33*$D$33</f>
        <v>0</v>
      </c>
      <c r="O33" s="4">
        <f>H33*$D$33</f>
        <v>0</v>
      </c>
      <c r="P33" s="4">
        <f>I33*$D$33</f>
        <v>0</v>
      </c>
      <c r="Q33" s="4">
        <f>J33*$D$33</f>
        <v>0</v>
      </c>
      <c r="R33" s="4">
        <f>K33*$D$33</f>
        <v>0</v>
      </c>
      <c r="S33" s="4">
        <f t="shared" si="2"/>
        <v>0</v>
      </c>
    </row>
    <row r="34" spans="1:19" x14ac:dyDescent="0.3">
      <c r="A34" t="s">
        <v>19</v>
      </c>
      <c r="B34" s="5"/>
      <c r="C34" s="29">
        <v>0</v>
      </c>
      <c r="D34" s="3">
        <v>0</v>
      </c>
      <c r="E34" s="21">
        <f t="shared" si="0"/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f t="shared" si="1"/>
        <v>0</v>
      </c>
      <c r="N34" s="15">
        <f>G34*$D$34</f>
        <v>0</v>
      </c>
      <c r="O34" s="15">
        <f>H34*$D$34</f>
        <v>0</v>
      </c>
      <c r="P34" s="15">
        <f>I34*$D$34</f>
        <v>0</v>
      </c>
      <c r="Q34" s="15">
        <f>J34*$D$34</f>
        <v>0</v>
      </c>
      <c r="R34" s="15">
        <f>K34*$D$34</f>
        <v>0</v>
      </c>
      <c r="S34" s="15">
        <f t="shared" si="2"/>
        <v>0</v>
      </c>
    </row>
    <row r="35" spans="1:19" x14ac:dyDescent="0.3">
      <c r="C35" s="28">
        <f>SUM(C29:C34)</f>
        <v>0</v>
      </c>
      <c r="E35" s="4">
        <f>SUM(E29:E34)</f>
        <v>0</v>
      </c>
      <c r="G35" s="28">
        <f t="shared" ref="G35:L35" si="3">SUM(G29:G34)</f>
        <v>0</v>
      </c>
      <c r="H35" s="28">
        <f t="shared" si="3"/>
        <v>0</v>
      </c>
      <c r="I35" s="28">
        <f t="shared" si="3"/>
        <v>0</v>
      </c>
      <c r="J35" s="28">
        <f t="shared" si="3"/>
        <v>0</v>
      </c>
      <c r="K35" s="28">
        <f t="shared" si="3"/>
        <v>0</v>
      </c>
      <c r="L35" s="28">
        <f t="shared" si="3"/>
        <v>0</v>
      </c>
      <c r="N35" s="4">
        <f t="shared" ref="N35:S35" si="4">SUM(N29:N34)</f>
        <v>0</v>
      </c>
      <c r="O35" s="4">
        <f t="shared" si="4"/>
        <v>0</v>
      </c>
      <c r="P35" s="4">
        <f t="shared" si="4"/>
        <v>0</v>
      </c>
      <c r="Q35" s="4">
        <f t="shared" si="4"/>
        <v>0</v>
      </c>
      <c r="R35" s="4">
        <f t="shared" si="4"/>
        <v>0</v>
      </c>
      <c r="S35" s="4">
        <f t="shared" si="4"/>
        <v>0</v>
      </c>
    </row>
    <row r="36" spans="1:19" x14ac:dyDescent="0.3">
      <c r="E36" s="4"/>
      <c r="N36" s="4"/>
      <c r="O36" s="4"/>
      <c r="P36" s="4"/>
      <c r="Q36" s="4"/>
      <c r="R36" s="4"/>
      <c r="S36" s="4"/>
    </row>
    <row r="37" spans="1:19" x14ac:dyDescent="0.3">
      <c r="E37" s="4"/>
      <c r="N37" s="4"/>
      <c r="O37" s="4"/>
      <c r="P37" s="4"/>
      <c r="Q37" s="4"/>
      <c r="R37" s="4"/>
      <c r="S37" s="4"/>
    </row>
    <row r="38" spans="1:19" x14ac:dyDescent="0.3">
      <c r="A38" s="9" t="s">
        <v>42</v>
      </c>
      <c r="B38" s="6" t="s">
        <v>20</v>
      </c>
    </row>
    <row r="39" spans="1:19" x14ac:dyDescent="0.3">
      <c r="B39" s="7">
        <v>2020</v>
      </c>
      <c r="C39" s="7">
        <v>2021</v>
      </c>
      <c r="D39" s="7">
        <v>2022</v>
      </c>
      <c r="E39" s="7">
        <v>2023</v>
      </c>
      <c r="F39" s="7">
        <v>2024</v>
      </c>
      <c r="G39" s="7">
        <v>2025</v>
      </c>
      <c r="H39" s="7" t="s">
        <v>13</v>
      </c>
    </row>
    <row r="40" spans="1:19" x14ac:dyDescent="0.3">
      <c r="A40" t="s">
        <v>44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f>SUM(B40:G40)</f>
        <v>0</v>
      </c>
    </row>
    <row r="41" spans="1:19" x14ac:dyDescent="0.3">
      <c r="A41" t="s">
        <v>50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f t="shared" ref="H41:H45" si="5">SUM(B41:G41)</f>
        <v>0</v>
      </c>
    </row>
    <row r="42" spans="1:19" x14ac:dyDescent="0.3">
      <c r="A42" t="s">
        <v>46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f t="shared" si="5"/>
        <v>0</v>
      </c>
    </row>
    <row r="43" spans="1:19" x14ac:dyDescent="0.3">
      <c r="A43" t="s">
        <v>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si="5"/>
        <v>0</v>
      </c>
    </row>
    <row r="44" spans="1:19" x14ac:dyDescent="0.3">
      <c r="A44" t="s">
        <v>9</v>
      </c>
      <c r="B44" s="4">
        <v>0</v>
      </c>
      <c r="C44" s="4">
        <f>N35</f>
        <v>0</v>
      </c>
      <c r="D44" s="4">
        <f>O35</f>
        <v>0</v>
      </c>
      <c r="E44" s="4">
        <f>P35</f>
        <v>0</v>
      </c>
      <c r="F44" s="4">
        <f>Q35</f>
        <v>0</v>
      </c>
      <c r="G44" s="4">
        <f>R35</f>
        <v>0</v>
      </c>
      <c r="H44" s="4">
        <f t="shared" si="5"/>
        <v>0</v>
      </c>
    </row>
    <row r="45" spans="1:19" ht="16.2" x14ac:dyDescent="0.45">
      <c r="A45" t="s">
        <v>15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8">
        <f t="shared" si="5"/>
        <v>0</v>
      </c>
    </row>
    <row r="46" spans="1:19" x14ac:dyDescent="0.3">
      <c r="B46" s="4">
        <f>SUM(B40:B44)-B45</f>
        <v>0</v>
      </c>
      <c r="C46" s="4">
        <f t="shared" ref="C46:H46" si="6">SUM(C40:C44)-C45</f>
        <v>0</v>
      </c>
      <c r="D46" s="4">
        <f t="shared" si="6"/>
        <v>0</v>
      </c>
      <c r="E46" s="4">
        <f t="shared" si="6"/>
        <v>0</v>
      </c>
      <c r="F46" s="4">
        <f t="shared" si="6"/>
        <v>0</v>
      </c>
      <c r="G46" s="4">
        <f t="shared" si="6"/>
        <v>0</v>
      </c>
      <c r="H46" s="4">
        <f t="shared" si="6"/>
        <v>0</v>
      </c>
      <c r="I46" s="20" t="s">
        <v>53</v>
      </c>
    </row>
    <row r="47" spans="1:19" x14ac:dyDescent="0.3">
      <c r="B47" s="4"/>
      <c r="C47" s="4"/>
      <c r="D47" s="4"/>
      <c r="E47" s="4"/>
      <c r="F47" s="4"/>
      <c r="G47" s="4"/>
      <c r="H47" s="4"/>
      <c r="I47" s="20"/>
    </row>
    <row r="48" spans="1:19" ht="16.2" x14ac:dyDescent="0.45">
      <c r="A48" t="s">
        <v>21</v>
      </c>
      <c r="B48" s="8">
        <f>B46</f>
        <v>0</v>
      </c>
      <c r="C48" s="8">
        <f>C42</f>
        <v>0</v>
      </c>
      <c r="D48" s="8">
        <v>0</v>
      </c>
      <c r="E48" s="8">
        <v>0</v>
      </c>
      <c r="F48" s="8">
        <v>0</v>
      </c>
      <c r="G48" s="8">
        <v>0</v>
      </c>
      <c r="H48" s="8">
        <f>SUM(B48:G48)</f>
        <v>0</v>
      </c>
      <c r="I48" s="20" t="s">
        <v>49</v>
      </c>
    </row>
    <row r="49" spans="1:8" x14ac:dyDescent="0.3">
      <c r="A49" t="s">
        <v>22</v>
      </c>
      <c r="B49" s="4">
        <f>B46-B48</f>
        <v>0</v>
      </c>
      <c r="C49" s="4">
        <f t="shared" ref="C49:H49" si="7">C46-C48</f>
        <v>0</v>
      </c>
      <c r="D49" s="4">
        <f t="shared" si="7"/>
        <v>0</v>
      </c>
      <c r="E49" s="4">
        <f t="shared" si="7"/>
        <v>0</v>
      </c>
      <c r="F49" s="4">
        <f t="shared" si="7"/>
        <v>0</v>
      </c>
      <c r="G49" s="4">
        <f t="shared" si="7"/>
        <v>0</v>
      </c>
      <c r="H49" s="4">
        <f t="shared" si="7"/>
        <v>0</v>
      </c>
    </row>
    <row r="51" spans="1:8" x14ac:dyDescent="0.3">
      <c r="A51" t="s">
        <v>54</v>
      </c>
      <c r="B51" s="20" t="s">
        <v>62</v>
      </c>
    </row>
    <row r="53" spans="1:8" ht="28.8" x14ac:dyDescent="0.3">
      <c r="A53" s="10" t="s">
        <v>38</v>
      </c>
      <c r="B53" s="31" t="s">
        <v>65</v>
      </c>
      <c r="C53" s="31" t="s">
        <v>66</v>
      </c>
    </row>
    <row r="54" spans="1:8" x14ac:dyDescent="0.3">
      <c r="A54" t="s">
        <v>30</v>
      </c>
      <c r="B54" s="2">
        <v>39.950000000000003</v>
      </c>
      <c r="C54" s="2">
        <f>B54+38.78</f>
        <v>78.73</v>
      </c>
    </row>
    <row r="55" spans="1:8" x14ac:dyDescent="0.3">
      <c r="A55" t="s">
        <v>31</v>
      </c>
      <c r="B55" s="2">
        <v>43.6</v>
      </c>
      <c r="C55" s="2">
        <f t="shared" ref="C55:C61" si="8">B55+38.78</f>
        <v>82.38</v>
      </c>
    </row>
    <row r="56" spans="1:8" x14ac:dyDescent="0.3">
      <c r="A56" t="s">
        <v>32</v>
      </c>
      <c r="B56" s="2">
        <v>49.55</v>
      </c>
      <c r="C56" s="2">
        <f t="shared" si="8"/>
        <v>88.33</v>
      </c>
    </row>
    <row r="57" spans="1:8" x14ac:dyDescent="0.3">
      <c r="A57" t="s">
        <v>33</v>
      </c>
      <c r="B57" s="2">
        <v>56.11</v>
      </c>
      <c r="C57" s="2">
        <f t="shared" si="8"/>
        <v>94.89</v>
      </c>
    </row>
    <row r="58" spans="1:8" x14ac:dyDescent="0.3">
      <c r="A58" t="s">
        <v>34</v>
      </c>
      <c r="B58" s="2">
        <v>62.15</v>
      </c>
      <c r="C58" s="2">
        <f t="shared" si="8"/>
        <v>100.93</v>
      </c>
    </row>
    <row r="59" spans="1:8" x14ac:dyDescent="0.3">
      <c r="A59" t="s">
        <v>35</v>
      </c>
      <c r="B59" s="2">
        <v>70.849999999999994</v>
      </c>
      <c r="C59" s="2">
        <f t="shared" si="8"/>
        <v>109.63</v>
      </c>
    </row>
    <row r="60" spans="1:8" x14ac:dyDescent="0.3">
      <c r="A60" t="s">
        <v>36</v>
      </c>
      <c r="B60" s="2">
        <v>79.91</v>
      </c>
      <c r="C60" s="2">
        <f t="shared" si="8"/>
        <v>118.69</v>
      </c>
    </row>
    <row r="61" spans="1:8" x14ac:dyDescent="0.3">
      <c r="A61" t="s">
        <v>37</v>
      </c>
      <c r="B61" s="2">
        <v>86.27</v>
      </c>
      <c r="C61" s="2">
        <f t="shared" si="8"/>
        <v>125.05</v>
      </c>
    </row>
    <row r="62" spans="1:8" x14ac:dyDescent="0.3">
      <c r="A62" s="11" t="s">
        <v>40</v>
      </c>
      <c r="B62" s="12" t="s">
        <v>39</v>
      </c>
    </row>
    <row r="64" spans="1:8" x14ac:dyDescent="0.3">
      <c r="A64" s="11" t="s">
        <v>64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Voorcalculatie</vt:lpstr>
      <vt:lpstr>Blad2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Etienne</dc:creator>
  <cp:lastModifiedBy>Marsha Killian</cp:lastModifiedBy>
  <dcterms:created xsi:type="dcterms:W3CDTF">2020-11-30T14:45:42Z</dcterms:created>
  <dcterms:modified xsi:type="dcterms:W3CDTF">2021-06-08T09:22:25Z</dcterms:modified>
</cp:coreProperties>
</file>